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misraa\ownCloud\Studies (drive@ren21.net)\GSR\GSR 2017\Data and Research\Data pack for map\"/>
    </mc:Choice>
  </mc:AlternateContent>
  <bookViews>
    <workbookView xWindow="0" yWindow="0" windowWidth="11490" windowHeight="5250" tabRatio="871" activeTab="2"/>
  </bookViews>
  <sheets>
    <sheet name="Welcome" sheetId="436" r:id="rId1"/>
    <sheet name="Contents" sheetId="4" r:id="rId2"/>
    <sheet name="Data 1" sheetId="398" r:id="rId3"/>
    <sheet name="Figure 1" sheetId="281" r:id="rId4"/>
    <sheet name="Data 2" sheetId="399" r:id="rId5"/>
    <sheet name="Figure 2" sheetId="282" r:id="rId6"/>
    <sheet name="Data 3" sheetId="400" r:id="rId7"/>
    <sheet name="Figure 3" sheetId="284" r:id="rId8"/>
    <sheet name="Data 4" sheetId="401" r:id="rId9"/>
    <sheet name="Figure 4" sheetId="285" r:id="rId10"/>
    <sheet name="Data 5" sheetId="402" r:id="rId11"/>
    <sheet name="Figure 5" sheetId="286" r:id="rId12"/>
    <sheet name="Table 1" sheetId="289" r:id="rId13"/>
    <sheet name="Data 6" sheetId="403" r:id="rId14"/>
    <sheet name="Figure 6" sheetId="287" r:id="rId15"/>
    <sheet name="Data 7" sheetId="404" r:id="rId16"/>
    <sheet name="Figure 7" sheetId="290" r:id="rId17"/>
    <sheet name="Data 8" sheetId="405" r:id="rId18"/>
    <sheet name="Figure 8" sheetId="291" r:id="rId19"/>
    <sheet name="Figure 9" sheetId="293" r:id="rId20"/>
    <sheet name="Figure 10" sheetId="295" r:id="rId21"/>
    <sheet name="Data 11" sheetId="296" r:id="rId22"/>
    <sheet name="Figure 11" sheetId="297" r:id="rId23"/>
    <sheet name="Data 12" sheetId="298" r:id="rId24"/>
    <sheet name="Figure 12" sheetId="299" r:id="rId25"/>
    <sheet name="Data 13" sheetId="300" r:id="rId26"/>
    <sheet name="Figure 13" sheetId="301" r:id="rId27"/>
    <sheet name="Data 14" sheetId="302" r:id="rId28"/>
    <sheet name="Figure 14" sheetId="303" r:id="rId29"/>
    <sheet name="Data 15" sheetId="304" r:id="rId30"/>
    <sheet name="Figure 15" sheetId="305" r:id="rId31"/>
    <sheet name="Data 16" sheetId="308" r:id="rId32"/>
    <sheet name="Figure 16" sheetId="309" r:id="rId33"/>
    <sheet name="Data 17" sheetId="310" r:id="rId34"/>
    <sheet name="Figure 17" sheetId="311" r:id="rId35"/>
    <sheet name="Data 18" sheetId="312" r:id="rId36"/>
    <sheet name="Figure 18" sheetId="313" r:id="rId37"/>
    <sheet name="Data 19" sheetId="306" state="hidden" r:id="rId38"/>
    <sheet name="Figure 19" sheetId="307" r:id="rId39"/>
    <sheet name="Data 20" sheetId="314" r:id="rId40"/>
    <sheet name="Figure 20" sheetId="315" r:id="rId41"/>
    <sheet name="Data 21" sheetId="316" r:id="rId42"/>
    <sheet name="Figure 21" sheetId="317" r:id="rId43"/>
    <sheet name="Data 22" sheetId="318" r:id="rId44"/>
    <sheet name="Figure 22" sheetId="319" r:id="rId45"/>
    <sheet name="Data 23" sheetId="322" r:id="rId46"/>
    <sheet name="Figure 23" sheetId="323" r:id="rId47"/>
    <sheet name="Data 24" sheetId="320" r:id="rId48"/>
    <sheet name="Figure 24" sheetId="321" r:id="rId49"/>
    <sheet name="Figure 25" sheetId="325" r:id="rId50"/>
    <sheet name="Data 26" sheetId="326" r:id="rId51"/>
    <sheet name="Figure 26" sheetId="327" r:id="rId52"/>
    <sheet name="Data 27" sheetId="328" r:id="rId53"/>
    <sheet name="Figure 27" sheetId="329" r:id="rId54"/>
    <sheet name="Data 28" sheetId="330" r:id="rId55"/>
    <sheet name="Figure 28" sheetId="331" r:id="rId56"/>
    <sheet name="Data 29" sheetId="332" r:id="rId57"/>
    <sheet name="Figure 29" sheetId="333" r:id="rId58"/>
    <sheet name="Data 30" sheetId="334" r:id="rId59"/>
    <sheet name="Figure 30" sheetId="335" r:id="rId60"/>
    <sheet name="Table 2" sheetId="337" r:id="rId61"/>
    <sheet name="Data 31" sheetId="435" r:id="rId62"/>
    <sheet name=" Figure 31" sheetId="339" r:id="rId63"/>
    <sheet name="Data 33" sheetId="342" r:id="rId64"/>
    <sheet name="Figure 33" sheetId="343" r:id="rId65"/>
    <sheet name="Figure 34" sheetId="345" r:id="rId66"/>
    <sheet name="Data 35" sheetId="346" r:id="rId67"/>
    <sheet name="Figure 35" sheetId="347" r:id="rId68"/>
    <sheet name="Data 36" sheetId="348" r:id="rId69"/>
    <sheet name="Figure 36" sheetId="349" r:id="rId70"/>
    <sheet name="Data 37" sheetId="350" r:id="rId71"/>
    <sheet name="Figure 37" sheetId="351" r:id="rId72"/>
    <sheet name="Data 38" sheetId="352" r:id="rId73"/>
    <sheet name="Figure 38" sheetId="353" r:id="rId74"/>
    <sheet name="Data 39" sheetId="354" r:id="rId75"/>
    <sheet name="Figure 39" sheetId="355" r:id="rId76"/>
    <sheet name="Data 40" sheetId="356" r:id="rId77"/>
    <sheet name="Figure 40" sheetId="357" r:id="rId78"/>
    <sheet name="Data 41" sheetId="358" r:id="rId79"/>
    <sheet name="Figure 41" sheetId="359" r:id="rId80"/>
    <sheet name="Data 42" sheetId="360" r:id="rId81"/>
    <sheet name="Figure 42" sheetId="361" r:id="rId82"/>
    <sheet name="Data 43" sheetId="362" r:id="rId83"/>
    <sheet name="Figure 43" sheetId="363" r:id="rId84"/>
    <sheet name="Figure 44" sheetId="365" r:id="rId85"/>
    <sheet name=" Data 45" sheetId="366" r:id="rId86"/>
    <sheet name="Figure 45" sheetId="367" r:id="rId87"/>
    <sheet name="Data 46" sheetId="368" r:id="rId88"/>
    <sheet name="Figure 46" sheetId="369" r:id="rId89"/>
    <sheet name="Data 47" sheetId="370" r:id="rId90"/>
    <sheet name="Figure 47" sheetId="371" r:id="rId91"/>
    <sheet name="Data 48" sheetId="372" r:id="rId92"/>
    <sheet name="Figure 48" sheetId="373" r:id="rId93"/>
    <sheet name="Table 3" sheetId="378" r:id="rId94"/>
    <sheet name="Figure 49" sheetId="375" r:id="rId95"/>
    <sheet name="Data 50" sheetId="376" r:id="rId96"/>
    <sheet name="Figure 50" sheetId="377" r:id="rId97"/>
    <sheet name="Data 51" sheetId="379" r:id="rId98"/>
    <sheet name="Figure 51" sheetId="380" r:id="rId99"/>
    <sheet name="Data 52" sheetId="381" r:id="rId100"/>
    <sheet name="Figure 52" sheetId="382" r:id="rId101"/>
    <sheet name="Data 53" sheetId="383" r:id="rId102"/>
    <sheet name="Figure 53" sheetId="384" r:id="rId103"/>
    <sheet name="Data 54" sheetId="385" r:id="rId104"/>
    <sheet name="Figure 54" sheetId="386" r:id="rId105"/>
    <sheet name="Data 55" sheetId="387" state="hidden" r:id="rId106"/>
    <sheet name="Figure 55" sheetId="388" r:id="rId107"/>
    <sheet name="Data 56" sheetId="389" r:id="rId108"/>
    <sheet name="Figure 56" sheetId="390" r:id="rId109"/>
    <sheet name=" Data 57" sheetId="391" r:id="rId110"/>
    <sheet name="Figure 57" sheetId="392" r:id="rId111"/>
    <sheet name="Data 58" sheetId="393" r:id="rId112"/>
    <sheet name="Figure 58" sheetId="394" r:id="rId113"/>
    <sheet name="Figure 59" sheetId="396" r:id="rId114"/>
    <sheet name="Table 4" sheetId="397" r:id="rId115"/>
    <sheet name="R1" sheetId="407" r:id="rId116"/>
    <sheet name="R2" sheetId="408" r:id="rId117"/>
    <sheet name="R3" sheetId="409" r:id="rId118"/>
    <sheet name="R4" sheetId="410" r:id="rId119"/>
    <sheet name="R5" sheetId="411" r:id="rId120"/>
    <sheet name="R6" sheetId="412" r:id="rId121"/>
    <sheet name="R7" sheetId="413" r:id="rId122"/>
    <sheet name="R8" sheetId="414" r:id="rId123"/>
    <sheet name="R9" sheetId="415" r:id="rId124"/>
    <sheet name="R10" sheetId="416" r:id="rId125"/>
    <sheet name="R11" sheetId="417" r:id="rId126"/>
    <sheet name="R12" sheetId="420" r:id="rId127"/>
    <sheet name="R13" sheetId="419" r:id="rId128"/>
    <sheet name="R14" sheetId="422" r:id="rId129"/>
    <sheet name="R15" sheetId="423" r:id="rId130"/>
    <sheet name="R16" sheetId="424" r:id="rId131"/>
    <sheet name="R17" sheetId="425" r:id="rId132"/>
    <sheet name="R18" sheetId="426" r:id="rId133"/>
    <sheet name="R19" sheetId="427" r:id="rId134"/>
    <sheet name="R20" sheetId="428" r:id="rId135"/>
    <sheet name="R21" sheetId="429" r:id="rId136"/>
    <sheet name="R22" sheetId="430" r:id="rId137"/>
    <sheet name="R23" sheetId="431" r:id="rId138"/>
    <sheet name="R24" sheetId="432" r:id="rId139"/>
    <sheet name="R25" sheetId="433" r:id="rId140"/>
    <sheet name="R26" sheetId="434" r:id="rId141"/>
  </sheets>
  <externalReferences>
    <externalReference r:id="rId142"/>
    <externalReference r:id="rId143"/>
    <externalReference r:id="rId144"/>
    <externalReference r:id="rId145"/>
  </externalReferences>
  <definedNames>
    <definedName name="_edn1" localSheetId="124">'R11'!$B$106</definedName>
    <definedName name="_ednref1" localSheetId="124">'R11'!$B$104</definedName>
    <definedName name="_xlnm._FilterDatabase" localSheetId="1" hidden="1">Contents!$B$4:$B$65</definedName>
    <definedName name="dd">'[1]A4. Lenders Number'!#REF!</definedName>
    <definedName name="dfsadf">'[1]A4. Lenders Number'!#REF!</definedName>
    <definedName name="jkjllkj">'[1]A4. Lenders Number'!#REF!</definedName>
    <definedName name="jkkjj">#REF!</definedName>
    <definedName name="jkkkjjj">#REF!</definedName>
    <definedName name="_xlnm.Print_Area" localSheetId="1">Contents!$B$4:$B$64</definedName>
    <definedName name="_xlnm.Print_Area" localSheetId="126">'R12'!$B$1:$I$28</definedName>
    <definedName name="table1">[2]Sheet3!$A$1:$B$126</definedName>
    <definedName name="tbl_infl">[3]infl!$B$7:$D$71</definedName>
    <definedName name="Top">'[1]A4. Lenders Number'!#REF!</definedName>
    <definedName name="Top_ten_LeadLenders">'[1]A4. Lenders Number'!#REF!</definedName>
    <definedName name="Topb">'[1]A4. Lenders Number'!#REF!</definedName>
    <definedName name="UK_Ireland_offshore_projects">#REF!</definedName>
    <definedName name="uki">#REF!</definedName>
    <definedName name="xy">#REF!</definedName>
    <definedName name="zzz">#REF!</definedName>
    <definedName name="zzzz">#REF!</definedName>
  </definedNames>
  <calcPr calcId="152511"/>
</workbook>
</file>

<file path=xl/calcChain.xml><?xml version="1.0" encoding="utf-8"?>
<calcChain xmlns="http://schemas.openxmlformats.org/spreadsheetml/2006/main">
  <c r="D205" i="393" l="1"/>
  <c r="C205" i="393"/>
  <c r="C205" i="391"/>
  <c r="D205" i="391"/>
  <c r="M39" i="422" l="1"/>
  <c r="L39" i="422"/>
  <c r="K39" i="422"/>
  <c r="J39" i="422"/>
  <c r="I39" i="422"/>
  <c r="H39" i="422"/>
  <c r="G39" i="422"/>
  <c r="F39" i="422"/>
  <c r="E39" i="422"/>
  <c r="D39" i="422"/>
  <c r="C39" i="422"/>
  <c r="M27" i="422"/>
  <c r="L27" i="422"/>
  <c r="K27" i="422"/>
  <c r="J27" i="422"/>
  <c r="I27" i="422"/>
  <c r="H27" i="422"/>
  <c r="G27" i="422"/>
  <c r="F27" i="422"/>
  <c r="E27" i="422"/>
  <c r="D27" i="422"/>
  <c r="C27" i="422"/>
  <c r="C4" i="360" l="1"/>
  <c r="D4" i="360"/>
  <c r="E4" i="360"/>
  <c r="F4" i="360"/>
  <c r="G4" i="360"/>
  <c r="H4" i="360"/>
  <c r="I4" i="360"/>
  <c r="J4" i="360"/>
  <c r="K4" i="360"/>
  <c r="L4" i="360"/>
  <c r="M4" i="360"/>
  <c r="B5" i="360"/>
  <c r="C5" i="360"/>
  <c r="D5" i="360"/>
  <c r="E5" i="360"/>
  <c r="F5" i="360"/>
  <c r="G5" i="360"/>
  <c r="H5" i="360"/>
  <c r="I5" i="360"/>
  <c r="J5" i="360"/>
  <c r="K5" i="360"/>
  <c r="L5" i="360"/>
  <c r="M5" i="360"/>
  <c r="B6" i="360"/>
  <c r="C6" i="360"/>
  <c r="D6" i="360"/>
  <c r="E6" i="360"/>
  <c r="F6" i="360"/>
  <c r="G6" i="360"/>
  <c r="H6" i="360"/>
  <c r="I6" i="360"/>
  <c r="J6" i="360"/>
  <c r="K6" i="360"/>
  <c r="L6" i="360"/>
  <c r="M6" i="360"/>
  <c r="B7" i="360"/>
  <c r="C7" i="360"/>
  <c r="D7" i="360"/>
  <c r="E7" i="360"/>
  <c r="F7" i="360"/>
  <c r="G7" i="360"/>
  <c r="H7" i="360"/>
  <c r="I7" i="360"/>
  <c r="J7" i="360"/>
  <c r="K7" i="360"/>
  <c r="L7" i="360"/>
  <c r="M7" i="360"/>
  <c r="B8" i="360"/>
  <c r="C8" i="360"/>
  <c r="D8" i="360"/>
  <c r="E8" i="360"/>
  <c r="F8" i="360"/>
  <c r="G8" i="360"/>
  <c r="H8" i="360"/>
  <c r="I8" i="360"/>
  <c r="J8" i="360"/>
  <c r="K8" i="360"/>
  <c r="L8" i="360"/>
  <c r="M8" i="360"/>
  <c r="B9" i="360"/>
  <c r="C9" i="360"/>
  <c r="D9" i="360"/>
  <c r="E9" i="360"/>
  <c r="F9" i="360"/>
  <c r="G9" i="360"/>
  <c r="H9" i="360"/>
  <c r="I9" i="360"/>
  <c r="J9" i="360"/>
  <c r="K9" i="360"/>
  <c r="L9" i="360"/>
  <c r="M9" i="360"/>
  <c r="B10" i="360"/>
  <c r="C10" i="360"/>
  <c r="D10" i="360"/>
  <c r="E10" i="360"/>
  <c r="F10" i="360"/>
  <c r="G10" i="360"/>
  <c r="H10" i="360"/>
  <c r="I10" i="360"/>
  <c r="J10" i="360"/>
  <c r="K10" i="360"/>
  <c r="L10" i="360"/>
  <c r="M10" i="360"/>
  <c r="B11" i="360"/>
  <c r="C11" i="360"/>
  <c r="D11" i="360"/>
  <c r="E11" i="360"/>
  <c r="F11" i="360"/>
  <c r="G11" i="360"/>
  <c r="H11" i="360"/>
  <c r="I11" i="360"/>
  <c r="J11" i="360"/>
  <c r="K11" i="360"/>
  <c r="L11" i="360"/>
  <c r="M11" i="360"/>
  <c r="B12" i="360"/>
  <c r="C12" i="360"/>
  <c r="D12" i="360"/>
  <c r="E12" i="360"/>
  <c r="F12" i="360"/>
  <c r="G12" i="360"/>
  <c r="H12" i="360"/>
  <c r="I12" i="360"/>
  <c r="J12" i="360"/>
  <c r="K12" i="360"/>
  <c r="L12" i="360"/>
  <c r="M12" i="360"/>
  <c r="D21" i="306" l="1"/>
</calcChain>
</file>

<file path=xl/sharedStrings.xml><?xml version="1.0" encoding="utf-8"?>
<sst xmlns="http://schemas.openxmlformats.org/spreadsheetml/2006/main" count="6815" uniqueCount="2529">
  <si>
    <t>Total</t>
  </si>
  <si>
    <t>Wind</t>
  </si>
  <si>
    <t>Geothermal</t>
  </si>
  <si>
    <t>Brazil</t>
  </si>
  <si>
    <t>China</t>
  </si>
  <si>
    <t>India</t>
  </si>
  <si>
    <t>United States</t>
  </si>
  <si>
    <t>Canada</t>
  </si>
  <si>
    <t>Italy</t>
  </si>
  <si>
    <t>Japan</t>
  </si>
  <si>
    <t>Mexico</t>
  </si>
  <si>
    <t>Figure 1</t>
  </si>
  <si>
    <t>Ethiopia</t>
  </si>
  <si>
    <t>Kenya</t>
  </si>
  <si>
    <t>Peru</t>
  </si>
  <si>
    <t>Vietnam</t>
  </si>
  <si>
    <t>Philippines</t>
  </si>
  <si>
    <t>Ecuador</t>
  </si>
  <si>
    <t>Iceland</t>
  </si>
  <si>
    <t>Indonesia</t>
  </si>
  <si>
    <t>Malaysia</t>
  </si>
  <si>
    <t>New Zealand</t>
  </si>
  <si>
    <t>Russia</t>
  </si>
  <si>
    <t>Turkey</t>
  </si>
  <si>
    <t>Figure 1. Estimated Renewable Energy Share of Total Final Energy Consumption, 2015</t>
  </si>
  <si>
    <t>Figure 2. Growth in Global Renewable Energy Compared to Total Final Energy Consumption, 2004-2014</t>
  </si>
  <si>
    <t>Figure 3. Carbon Pricing Policies, 2016</t>
  </si>
  <si>
    <t>Figure 5. Renewable Power Capacities in World, BRICS, EU-28 and Top 6 Countries, 2016</t>
  </si>
  <si>
    <t>Figure 6. Jobs in Renewable Energy</t>
  </si>
  <si>
    <t>Figure 8. Global Bio-power Generation, by Region, 2006-2016</t>
  </si>
  <si>
    <t>Figure 9. Global Trends in Ethanol, Biodiesel and HVO production, 2006-2016</t>
  </si>
  <si>
    <t>Figure 10. Some Conversion Pathways to Advanced Biofuels</t>
  </si>
  <si>
    <t>Figure 11. Geothermal Power Capacity Additions, Share by Country, 2016.</t>
  </si>
  <si>
    <t>Figure 12. Geothermal Power Capacity and Additions, Top 10 Countries, 2016.</t>
  </si>
  <si>
    <t>Figure 13. Hydropower Global Capacity, Shares of Top 6 Countries and Rest of World, 2016.</t>
  </si>
  <si>
    <t>Figure 14. Hydropower Capacity and Additions, Top 9 Countries for Capacity Added, 2016.</t>
  </si>
  <si>
    <t>Figure 15. Solar PV Global Capacity and Annual Additions, 2006-2016.</t>
  </si>
  <si>
    <t>Figure 16. Solar PV Global Capacity, by Country and Region, 2006-2016</t>
  </si>
  <si>
    <t>Figure 17. Solar PV Capacity and Additions, Top 10 Countries, 2016.</t>
  </si>
  <si>
    <t>Figure 18. Solar PV Global Capacity Additions, Shares of Top 10 Countries and Rest of World, 2016.</t>
  </si>
  <si>
    <t>Figure 19. Solar PV Global Additions, Share of Grid-Connected and Off-Grid Installations, 2006-2016.</t>
  </si>
  <si>
    <t>Figure 20. Concentrating Solar Thermal Power Global Capacity, by Country or Region, 2006-2016</t>
  </si>
  <si>
    <t>Figure 21. CSP Thermal Energy Storage Global Capacity and Annual Additions, 2007-2016.</t>
  </si>
  <si>
    <t>Figure 22. Solar Water Heating Collectors Global Capacity, 2006-2016.</t>
  </si>
  <si>
    <t>Figure 23. Solar Water Heating Collectors Global Capacity in Operation, Shares of Top 12 Countries and Rest of World, 2015</t>
  </si>
  <si>
    <t>Figure 24. Solar Water Heating Collectors Additions, Top 20 Countries for Capacity Added, 2016</t>
  </si>
  <si>
    <t>Figure 25. Solar Water Heater Applications for Newly Installed Capacity, by Economic Region, 2015</t>
  </si>
  <si>
    <t>Figure 26. Wind Power Global Capacity and Annual Additions, 2006-2016</t>
  </si>
  <si>
    <t>Figure 27. Wind Power Capacity and Additions, Top 10 Countries, 2016</t>
  </si>
  <si>
    <t>Figure 28. Wind Power Offshore Global Capacity, by Region, 2006-2016</t>
  </si>
  <si>
    <t>Figure 29. Share of Electricity Demand Met by Wind Power, Selected Countries Over 10% and EU-28, 2016</t>
  </si>
  <si>
    <t>Figure 30. Market Shares of Top 10 Wind Turbine Manufacturers, 2016</t>
  </si>
  <si>
    <t>Figure 31. Electricity Access in Developing Countries, 2014</t>
  </si>
  <si>
    <t>Figure 33. Growth in Off-Grid Solar Sales in Top 5 Countries, 2014-2016</t>
  </si>
  <si>
    <t>Figure 34. Status of Renewable Energy Mini/Micro-grid Markets, by Region</t>
  </si>
  <si>
    <t>Figure 35. Cost of Various Cooking Technologies</t>
  </si>
  <si>
    <t>Figure 36. Number of Clean Cook Stoves Added in Top 5 Countries, 2014 and 2015</t>
  </si>
  <si>
    <t>Figure 38. Overview of Multilateral Funding for Energy Access and Distributed Renewable Energy, 2012-2015</t>
  </si>
  <si>
    <t>Figure 39. Investment in Pay-As-You-Go Solar Companies, 2012-2016</t>
  </si>
  <si>
    <t>Figure 40. Investment in Clean Cook Stoves, 2011-2015</t>
  </si>
  <si>
    <t>Figure 41. Global New Investment in Renewable Power and Fuels, Developed, Emerging and Developing Countries, 2006-2016
Power and Fuels, Developed, Emerging and Developing Countries, 2006-2016</t>
  </si>
  <si>
    <t>Figure 42. Global New Investment in Renewable Power and Fuels, by Country and Region, 2006-2016</t>
  </si>
  <si>
    <t>Figure 43. Global New Investment in Renewable Energy by Technology, Developed and Developing Countries, 2016</t>
  </si>
  <si>
    <t>Figure 44. Global Investment in Power Capacity, by Type, Renewable, Fossil Fuel and Nuclear Power, 2012-2016</t>
  </si>
  <si>
    <t>Figure 45. Number of Renewable Energy Regulatory Incentives and Mandates, by Type, 2014-2016</t>
  </si>
  <si>
    <t>Figure 46. Countries with Renewable Energy Power Policies, by Type, 2016</t>
  </si>
  <si>
    <t>Figure 47. Countries with Renewable Energy Heating and Cooling Policies, 2016</t>
  </si>
  <si>
    <t>Figure 48. Countries with Biofuels Obligations for Transport, 2016</t>
  </si>
  <si>
    <t>Figure 49. Storage Applications in Electric Power Systems</t>
  </si>
  <si>
    <t>Figure 50. Global Grid-Connected Energy Storage Capacity, by Technology, 2016</t>
  </si>
  <si>
    <t>Figure 51. Global Grid-Connected Stationary Battery Storage Capacity, by Country, 2006-2016</t>
  </si>
  <si>
    <t>Figure 52. Global Passenger Electric Vehicle Market (Including PHEVs), 2012-2016</t>
  </si>
  <si>
    <t>Figure 53. Global Primary Energy Intensity and Total Primary Energy Supply, 2010-2015</t>
  </si>
  <si>
    <t>Figure 54. Average Electricity Consumption per Electrified Household, Selected Regions and World, 2010 and 2014</t>
  </si>
  <si>
    <t>Figure 55. Electricity Intensity of Service Sector, Selected Regions and World, 2010 and 2014</t>
  </si>
  <si>
    <t>Figure 56. Electricity Intensity of Industry, Selected Regions and World, 2010 and 2014</t>
  </si>
  <si>
    <t>Figure 57. Countries with Energy Efficiency Targets, 2016</t>
  </si>
  <si>
    <t>Figure 58. Countries with Energy Efficiency Policies, 2016</t>
  </si>
  <si>
    <t>Figure 59. Conceptual Progression from Baseload Paradigm to a New Paradigm of 100% Renewable Electricity</t>
  </si>
  <si>
    <t>Figure 4. Estimated Renewable Energy Share of Global Electricity Production, End-2016</t>
  </si>
  <si>
    <t>Figure 7. Shares of Biomass in Total Final Energy Consumption and in Final Energy Consumption, by End-Use Sector, 2015
Consumption and in Final Energy Consumption, by End-Use Sector, 2015</t>
  </si>
  <si>
    <t>Figure 37. Number of Domestic Biogas Plants Installed in Top 5 Countries, Total and Annual Additions, 2014-2016
Top 5 Countries, Total and Annual Additions, 2014-2016</t>
  </si>
  <si>
    <t>Global final energy demand</t>
  </si>
  <si>
    <t>Fossil fuels</t>
  </si>
  <si>
    <t>Nuclear power</t>
  </si>
  <si>
    <t>Traditional biomass</t>
  </si>
  <si>
    <t>Hydropower</t>
  </si>
  <si>
    <t>Biomass/solar/geothermal heat</t>
  </si>
  <si>
    <t>Biofuels for transport</t>
  </si>
  <si>
    <t>Wind/solar/biomass/geothermal power</t>
  </si>
  <si>
    <t>All renewables</t>
  </si>
  <si>
    <t>Modern renewables</t>
  </si>
  <si>
    <t>Figure Title</t>
  </si>
  <si>
    <t>Source</t>
  </si>
  <si>
    <t>Figure 2 from all values derived from International Energy Agency (IEA), World Energy Statistics and Balances, 2016 edition (Paris: OECD/IEA, 2016). Consumption of traditional biomass based on the combined values for solid biomass and charcoal consumption in the residential sector of non-OECD countries. Consumption of renewable electricity is based on the share of renewables in global gross electricity generation. This results in the assumption that renewable electricity consumption is more than 16% lower than gross renewable electricity generation, due to system losses and the energy industry’s own use. Industry own use includes the difference between gross and net generation at thermal power plants (the difference lies in the power consumption of various internal loads, such as fans, pumps and pollution controls at thermal plants), and other uses such as electricity use in coal mining and fossil fuel refining. This differs from the methodology applied in Figure 1, where system losses and energy industry’s own use of renewable electricity is assumed to amount of 7% of gross renewable generation. Consumption of produced heat from renewable sources (from heat plants) is based on the renewable share of heat production in heat plants.</t>
  </si>
  <si>
    <t>Fossil and nuclear energy</t>
  </si>
  <si>
    <t>Renewable share of total global electric generating capacity is based on an estimated renewable total approaching 2,017 GW at end-2016 (see Reference Table R1 and related endnote for details and sources) and on total global electric capacity in the range of 6,660.5 GW. Estimated total global capacity for end-2016 is based on 2015 total of 6,400 GW, from IEA, op. cit. note 1, p. 258; on nearly 260.5 GW of net power capacity additions in 2016, as outlined in endnote 35. Share of generation based on the following: Total global electricity generation in 2016 is estimated at 24,756 TWh, based on 24,098 TWh in 2015 from BP, Statistical Review of World Energy 2016 (London: 2016), and an estimated 2.73% growth in global electricity generation for 2016. The growth rate is based on the weighted average actual change in total generation for the following countries (which together account for nearly two-thirds of global generation in 2015): United States (+0.03% net generation), EU-28 (+0.31%), Russian Federation (+2.1%), India (+6.49%), China (+5.6%) and Brazil (+1.33%). Sources for 2015 and 2016 total electricity generation by country are: US Energy Information Administration (EIA), Electric Power Monthly with Data for December 2016 (Washington, DC: February 2017), Table 1.1; European Commission, Eurostat database, http://ec.europa.eu/eurostat; System Operator of the Unified Energy System of Russia, Report on the Unified Energy System in 2016 (Moscow: 31 January 2017), http://www.so-ups.ru/fileadmin/files/company/reports/disclosure/2017/ups_rep2016.pdf; Government of India, Ministry of Power, Central Electricity Authority (CEA), “Monthly Generation Report,” http://www.cea.nic.in/monthlyarchive.html; National Bureau of Statistics of China, “Statistical communiqué of the People’s Republic of China on the 2016 national economic and social development”, press release (Beijing: 28 February 2017), http://www.stats.gov.cn/english/PressRelease/201702/t20170228_1467503.html; National Electrical System Operator of Brazil (ONS), "Geração de Energia", http://www.ons.org.br/historico/geracao_energia.aspx. Hydropower generation in 2016 of 4,102 TWh from IHA, 2017 Key Trends in Hydropower, op. cit. note 1. CSP estimated at 10.09 TWh, based on the reported output of Spain and the United States (totalling 8,460 GWh) and by applying their average capacity factor to remaining global CSP capacity of 777 MW. Spain’s capacity based on data in CSP section of Market and Industry Trends chapter and related endnotes, and generation in 2016 from REE, "Statistical series of the Spanish electricity system", http://www.ree.es/en/statistical-data-of-spanish-electrical-system/national-indicators/national-indicators; US capacity from CSP section in Market and Industry Trends chapter and related endnotes, and from EIA, Electric Power Monthly (Washington, DC: February 2017), Table 6.2.B., http://www.eia.gov/electricity/monthly/pdf/epm.pdf; and US CSP generation from idem, Table 1.1.A. Sources for other renewable generation in 2016 are detailed by technology in the Market and Industry Trends chapter. Figure 4 based on idem.</t>
  </si>
  <si>
    <t>Bio-power</t>
  </si>
  <si>
    <t>Solar PV</t>
  </si>
  <si>
    <t>Geothermal, CSP, Ocean</t>
  </si>
  <si>
    <t>CSP</t>
  </si>
  <si>
    <t>Renewable electricity</t>
  </si>
  <si>
    <t>Table 1: Estimated Direct and Indirect Jobs in Renewable Energy, by Country and Technology</t>
  </si>
  <si>
    <t>Figure 8: Global Bio-Power Generation, by Region, 2006-2016</t>
  </si>
  <si>
    <t>EU</t>
  </si>
  <si>
    <t>North America</t>
  </si>
  <si>
    <t>Asia</t>
  </si>
  <si>
    <t>South America</t>
  </si>
  <si>
    <t>Other Europe</t>
  </si>
  <si>
    <t>Africa</t>
  </si>
  <si>
    <t>Pacific</t>
  </si>
  <si>
    <t>Middle East</t>
  </si>
  <si>
    <t>Figure 11: Geothermal Power Capacity Additions, Share by Country, 2016</t>
  </si>
  <si>
    <t>Figure 12: Geothermal Power Capacity and Additions, Top 10 Countries, 2016</t>
  </si>
  <si>
    <t>Capacity of 1.44 GW at end of 2015 from Indonesian Ministry of Energy and Mineral Resources, “Pemerintah Targetkan Kapasitas Terpasang PLTP 1.751 MW Selama 5 Tahun”, press release (Jakarta: 8 January 2016), https://www.esdm.go.id/en/media-center/news-archives/pemerintah-targetkan-kapasitas-terpasang-pltp-1751-mw-selama-5-tahun; capacity of 1.64 GW at end-2016 from Indonesian Ministry of Energy and Mineral Resources, “Sistem Satu Data Tekan Biaya Eksplorasi Panas Bumi”, press release (Jakarta: 15 February 2017), https://www.esdm.go.id/en/media-center/news-archives/sistem-satu-data-tekan-biaya-eksplorasi-panas-bumi.</t>
  </si>
  <si>
    <t>Added in 2016</t>
  </si>
  <si>
    <t>Rest of World</t>
  </si>
  <si>
    <t>Data in text and Figure 1 from estimated shares based on the following sources: total 2015 final energy consumption (estimated at 363.5 EJ) is based on 359.9 EJ for 2014 from International Energy Agency (IEA), World Energy Statistics and Balances, 2016 edition (Paris: OECD/IEA, 2016) and escalated by the 0.97% increase in global primary energy demand from 2014 to 2015, derived from BP, Statistical Review of World Energy 2016 (London: 2016), http://www.bp.com/content/dam/bp/pdf/energy-economics/statistical-review-2016/bp-statistical-review-of-world-energy-2016-full-report.pdf. For bioenergy inputs, see Biomass Energy section and related endnotes in the Market and Industry Trends chapter. Solar PV generation of 285 TWh from IEA Photovoltaic Power System Programme (IEA PVPS), Trends in Photovoltaic Applications 2016, Survey Report of Selected IEA Countries between 1992 and 2015 (Paris: 2016), Table 10, p. 65, http://www.iea-pvps.org/fileadmin/dam/public/report/national/Trends_2016_-_mr.pdf. Concentrated solar thermal power (CSP) estimated at 9.8 TWh, based on the reported output of Spain and the United States (8,385 GWh) and by applying their average capacity factor to remaining global CSP capacity of 667 MW. Spain’s capacity based on data in CSP section of Market and Industry Trends chapter and related endnotes, and generation in 2015 from RED Eléctrica de España (REE), Statistical series of the Spanish electricity system, http://www.ree.es/en/statistical-data-of-spanish-electrical-system/national-indicators/national-indicators; US CSP capacity based on data from US Energy Information Administration (EIA), Electric Power Monthly with Data for December 2016 (Washington, DC: February 2017), Table 6.2.B. Net Summer Capacity Using Primarily Renewable Energy Sources and by State, https://www.eia.gov/electricity/monthly/current_year/february2017.pdf; and US generation from EIA, op. cit. this note, Table 1.1.A. Net Generation from Renewable Sources: Total (All Sectors). Ocean energy of 1 TWh, from IEA, Medium-Term Renewable Energy Market Report 2016, (Paris: OECD/IEA, 2016), p. 174. Geothermal electricity generation of 78 TWh based on year-end capacity and global average capacity factor in 2014 from Ruggero Bertani, “Geothermal Power Generation in the World 2010-2014 Update Report,” Proceedings of the World Geothermal Congress 2015 (Melbourne, Australia: 19–25 April 2015). Hydropower of 3,946 TWh from BP, Statistical Review of World Energy 2016 (London: 2016). Solar thermal heating/cooling estimated at 1.28 EJ, from Monika Spörk-Dür, AEE-Institute for Sustainable Technologies (AEE INTEC), Gleisdorf, Austria, personal communications with Renewable Energy Network for the 21st Century (REN21), April 2017; Werner Weiss, Monika Spörk-Dür and Franz Mauthner, Solar Heat Worldwide – Markets and Contribution to the Energy Supply 2015 (Gleisdorf, Austria: International Energy Agency (IEA) Solar Heating and Cooling Programme (SHC), forthcoming 2017), www.aee-intec.at/0uploads/dateien1252.pdf. Geothermal heat (excluding heat pumps) was estimated at 0.28 EJ, based on an extrapolation of 2014 values from John W. Lund and Tonya L. Boyd, “Direct Utilization of Geothermal Energy: 2015 Worldwide Review,” in Proceedings of the World Geothermal Congress 2015 (Melbourne, Australia: 19–25 April 2015). Nuclear power final consumption based on generation of 2,577 TW, from BP, op. cit. this note (converted by source from primary energy on the basis of thermal equivalence, assuming 38% conversion efficiency), and global average electricity losses in 2014 from IEA, World Energy Statistics and Balances, 2016 edition (Paris: OECD/IEA, 2016). Methodology for Figure 1 differs from previous years in the application of estimated average system losses and estimates of the energy industry’s own use of electricity from renewable sources. Previous versions of Figure 1 have discounted such losses but this version assumes an average combined reduction of 7% when establishing renewable electricity consumption relative to gross generation estimates. This adjustment reduces the estimated contribution of renewable electricity in total final energy consumption</t>
  </si>
  <si>
    <t>Figure 13: Hydropower Global Capacity, Shares of Top 6 Countries and Rest of World, 2016</t>
  </si>
  <si>
    <t>Country data from the following sources: China: total capacity, capacity growth, utilisation and investment from China CNEA, summary of national electric industry statistics for 2016, http://www.nea.gov.cn/2017-01/16/c_135986964.htm; capacity additions in 2016, including pumped storage, from China Electricity Council, annual report on national power system, 25 January 2017, http://www.cec.org.cn/yaowenkuaidi/2017-01-25/164285.html; capacity, including pumped storage, at year-end 2015 from CNEA, 13th Five-Year-Plan for Hydro Power Development (Beijing: 29 November 2016), http://www.nea.gov.cn/135867663_14804701976251n.pdf; generation of 1,193.4 TWh and annual growth of 5.6% from National Bureau of Statistics of China, “Statistical communiqué of the People’s Republic of China on the 2016 national economic and social development”, press release (Beijing: 28 February 2017), http://www.stats.gov.cn/english/PressRelease/201702/t20170228_1467503.html. Brazil: 5,292 MW (5,002 MW large hydro, 203 MW small hydro and 87 MW very small hydro) added in 2016, from National Agency for Electrical Energy (ANEEL), “Resumo geral dos novos empreendimentos de geração”, http://www.aneel.gov.br/documents/655816/15224356/Resumo_Geral_das_Usinas_março_2017.zip, updated March 2017; large hydro capacity is listed as 91,499 MW at end-2016, small (1-30 MW) hydro as 4,941 MW and very small (less than 1 MW) hydro as 484 MW (compared to 398 MW in the previous year), for a total of 96,925 MW; generation from National Electrical System Operator of Brazil (ONS), “Geração de energia”, http://www.ons.org.br/historico/geracao_energia.aspx. United States: capacity from US Energy Information Administration (EIA), Electric Power Monthly, February 2017, Tables 6.2.B and 6.3, http://www.eia.gov/electricity/monthly; generation from idem, Table 1.1. Canada: data for 2015 only from Statistics Canada, “Table 127-0009 installed generating capacity, by class of electricity producer”, http://www5.statcan.gc.ca/cansim; generation for 2015 only from idem, “Table 127-0002 electric power generation, by class of electricity producer”. Russian Federation: capacity and generation from System Operator of the Unified Energy System of Russia, Report on the Unified Energy System in 2016 (Moscow: 31 January 2017), http://www.so-ups.ru/fileadmin/files/company/reports/disclosure/2017/ups_rep2016.pdf. India: installed capacity in 2016 (units larger than 25 MW) of 43,139 MW from Government of India, Ministry of Power, Central Electricity Authority (CEA), “All India installed capacity (in MW) of power stations”, December 2016, http://www.cea.nic.in/reports/monthly/installedcapacity/2016/installed_capacity-12.pdf; capacity additions in 2016 (greater than 25 MW) of 415 MW from idem, “Executive summary of the power sector (monthly)”, http://www.cea.nic.in/monthlyarchive.html; installed capacity in 2016 (&lt;25 MW) of 4,325 MW from Government of India, Ministry of New and Renewable Energy (MNRE), “Physical progress (achievements)”, http://www.mnre.gov.in/mission-and-vision-2/achievements/, viewed 19 January 2017; capacity additions in 2016 (&lt;25 MW) of 148 MW based on difference of year-end 2016 figure (above) and year-end 2015 figure (4,177 MW) from MNRE, idem; generation for plants larger than 25 MW (120.4 TWh) from Government of India, CEA, “Executive summary of the power sector (monthly)”, op. cit. this note; output from hydro plants smaller than 25 MW (8.2 TWh) from idem, “Renewable energy generation report”, http://www.cea.nic.in/monthlyarchive.html. Norway: capacity and generation from Statistics Norway, https://www.ssb.no, and from Norwegian Water Resources and Energy Directorate, https://www.nve.no/Media/5258/ny_kraft_tillatelser_og_utbygging_4kv_16.pdf. Figure 13 based on capacity and generation sources provided in this note.</t>
  </si>
  <si>
    <t>Rest of World</t>
    <phoneticPr fontId="0" type="noConversion"/>
  </si>
  <si>
    <t>Figure 14: Hydropower Capacity and Additions, Top 9 Countries for Capacity Added, 2016</t>
  </si>
  <si>
    <t>Unit: Gigawatts</t>
  </si>
  <si>
    <t>Lao PDR</t>
  </si>
  <si>
    <t>Figure Title:</t>
  </si>
  <si>
    <t>Figure 19: Solar PV Global Additions, Shares of Grid-Connected and Off-Grid Installations, 2006-2016</t>
  </si>
  <si>
    <t xml:space="preserve">Source: </t>
  </si>
  <si>
    <t>IEA-PVPS, op. cit. note 10, p. 14. Figure 19 from IEA-PVPS, op. cit. note 3, p. 12 , and 2016 based on preliminary estimates from Becquerel Institute, provided by Philippe Macé, Becquerel Institute, personal communication with REN21, 15 May 2017.</t>
  </si>
  <si>
    <t>MWdc</t>
  </si>
  <si>
    <t>Grid-connected centralised</t>
  </si>
  <si>
    <t>Grid-connected decentralised</t>
  </si>
  <si>
    <t xml:space="preserve">Off-grid </t>
  </si>
  <si>
    <t>Figure 15: Solar PV Global Capacity and Annual Additions, 2006-2016</t>
  </si>
  <si>
    <t>Year</t>
  </si>
  <si>
    <t>Annual Additions</t>
  </si>
  <si>
    <t>Figure 16: Solar PV Global Capacity, by Country and Region, 2006-2016</t>
  </si>
  <si>
    <t xml:space="preserve"> </t>
  </si>
  <si>
    <t>Germany</t>
  </si>
  <si>
    <t>World</t>
  </si>
  <si>
    <t>Figure 17: Solar PV Capacity and Additions, Top 10 Countries, 2016</t>
  </si>
  <si>
    <t>(GW)</t>
  </si>
  <si>
    <t>Country</t>
  </si>
  <si>
    <t xml:space="preserve">United States </t>
  </si>
  <si>
    <t>United Kingdom</t>
  </si>
  <si>
    <t>France</t>
  </si>
  <si>
    <t>Australia</t>
  </si>
  <si>
    <t>Spain</t>
  </si>
  <si>
    <t>Figure 18: Solar PV Global Capacity Additions, Shares of Top 10 Countries and Rest of World, 2016</t>
  </si>
  <si>
    <t>COUNTRY</t>
  </si>
  <si>
    <t>Republic of Korea</t>
  </si>
  <si>
    <t>Chile</t>
  </si>
  <si>
    <t>World Total</t>
  </si>
  <si>
    <t>Figure 2: Growth in Renewable Energy Compared to Total Final Energy Consumption, 2004 - 2014</t>
  </si>
  <si>
    <t xml:space="preserve">Figure Title </t>
  </si>
  <si>
    <t>Data are compiled from the following primary sources: CSP Today, “Projects Tracker”, http://tracker.newenergyupdate.com/tracker/projects, viewed on numerous dates leading up to 27 March 2017; US National Renewable Energy Laboratory (NREL), “Concentrating solar power projects by project name”, http://www.nrel.gov/csp/solarpaces/by_project.cfm, viewed on numerous dates leading up to 27 March 2017; Renewable Energy Policy Network for the 21st Century (REN21), Renewables 2016 Global Status Report (Paris: 2016), pp. 67-69, http://www.ren21.net/wp-content/uploads/2016/10/REN21_GSR2016_FullReport_en_11.pdf; International Renewable Energy Agency (IRENA), Renewable Capacity Statistics 2017 (Abu Dhabi: 2017), http://www.irena.org/DocumentDownloads/Publications/IRENA_RE_Capacity_Statistics_2017.pdf. In some cases, information from the above sources was verified against additional country-specific sources, as cited in the rest of the endnotes for this section. Global CSP data are based on commercial facilities only; demonstration or pilot facilities are excluded. Differences between IRENA and REN21 data are due primarily to the inclusion of pilot and demonstration facilities in the IRENA report. Figure 20 based on idem, all sources.</t>
  </si>
  <si>
    <t>Figures in GW</t>
  </si>
  <si>
    <t>Figure 21: CSP Thermal Energy Storage Global Capacity and Aunnual Additions, 2007-2016</t>
  </si>
  <si>
    <t>Previous year's capacity</t>
  </si>
  <si>
    <t>Figure 1: Estimated Renewable Energy Share of Total Final Energy Consumption, 2015</t>
  </si>
  <si>
    <t>Figure 22: Solar Water Heating Collectors Global Capacity, 2006-2016</t>
  </si>
  <si>
    <t>Figure 24: Solar Water Heating Collector Additions, Top 20 Countries for Capacity Added, 2016</t>
  </si>
  <si>
    <t>Growth 2015/2016</t>
  </si>
  <si>
    <t>Denmark</t>
  </si>
  <si>
    <t>Israel</t>
  </si>
  <si>
    <t>Greece</t>
  </si>
  <si>
    <t>South Africa</t>
  </si>
  <si>
    <t>Poland</t>
  </si>
  <si>
    <t>Austria</t>
  </si>
  <si>
    <t>Taipei, China</t>
  </si>
  <si>
    <t>Switzerland</t>
  </si>
  <si>
    <t>Total Global Capacity</t>
  </si>
  <si>
    <t>Figure 23: Solar Water Heating Collectors Global Capacity in Operation, Shares of Top 12 Countries and Rest of world, 2015</t>
  </si>
  <si>
    <t>Country/Region</t>
  </si>
  <si>
    <t xml:space="preserve">Share (%) of total </t>
  </si>
  <si>
    <t>United States</t>
    <phoneticPr fontId="11" type="noConversion"/>
  </si>
  <si>
    <t>Region</t>
  </si>
  <si>
    <t>Latin America</t>
  </si>
  <si>
    <t>Sub-Saharan Africa</t>
  </si>
  <si>
    <t>Gigawatts (GW)</t>
  </si>
  <si>
    <t>GW</t>
  </si>
  <si>
    <t>Year-end Total</t>
  </si>
  <si>
    <t>Figure</t>
  </si>
  <si>
    <t>Figure 26: Wind Power Global Capacity and Annual Additions, 2006-2016</t>
  </si>
  <si>
    <t>Figure 27: Wind Power Capacity and Additions, Top 10 Countries, 2016</t>
  </si>
  <si>
    <t>Europe</t>
  </si>
  <si>
    <t xml:space="preserve">Based on 1,558 MW added in Europe and a total of 12,631 MW at year’s end, from GWEC, op. cit. note 1, p. 59. Gross additions in Europe were 1,567 MW and net additions were 1,558 MW, for a regional total of 12,631, from WindEurope, op. cit. note 65. Europe accounted for 87.6% of offshore wind capacity at year’s end, followed by Asia-Pacific with 12.1% and North America, from FTI Consulting, op. cit. note 1, p. 48. Figure 28 based on data from GWEC, Global Wind Report: Annual Market Update 2015, op. cit. note 60, pp. 50-51; GWEC, op. cit. note 1; Shi Pengfei, CWEA, personal communication with REN21, April 2010 and March 2017; FTI Consulting, op. cit. note 1, p. 60; WindEurope, op. cit. note 65, p. 17; AWEA, “First US offshore wind farm unlocks vast new ocean energy resource”, press release (Block Island, RI: 12 December 2016), http://www.awea.org/MediaCenter/pressreleasev2.aspx?ItemNumber=9627. </t>
  </si>
  <si>
    <t>Figure 28: Wind Power Offshore Global Capacity, by Region, 2006-2016</t>
  </si>
  <si>
    <t>Share (%)</t>
  </si>
  <si>
    <t>Ireland</t>
  </si>
  <si>
    <t>Portugal</t>
  </si>
  <si>
    <t>Uruguay</t>
  </si>
  <si>
    <t>Cyprus</t>
  </si>
  <si>
    <t>Romania</t>
  </si>
  <si>
    <t>Sweden</t>
  </si>
  <si>
    <t>Lithuania</t>
  </si>
  <si>
    <t>Costa Rica</t>
  </si>
  <si>
    <t>Figure 29: Share of Electricity Demand met by Wind Power, Selected Countries with over 10% and EU-28, 2016</t>
  </si>
  <si>
    <t>Share of demand in text and Figure 29 based on data from the following: Denmark (37.6%) share of total electricity consumption, from Energinet.dk, cited in David Weston, “Danish wind share falls in 2016”, Windpower Monthly, 13 January 2017, http://www.windpowermonthly.com/article/1420900/danish-wind-share-falls-2016. Ireland (27%), Cyprus (19.7%), Spain (19%), Romania (12.5%), Sweden (11.4%), Lithuania (10.6%), Austria (10.4%) and EU (10.4%) all wind penetration rates, from WindEurope, op. cit. note 23, p. 21. WindEurope estimates represent the average of penetration rates captured hourly from ENTSO-E and corrected with data from national TSOs and BEIS, although data were not available for all European countries. In Spain, wind power accounted for 18.4% of annual generation, from Red Eléctrica de España, “Estructura de generación anual nacional 2016”, 8 March 2017, http://www.ree.es/es/. Portugal (24%) from João Gomes, Associação Portuguesa de Energias Renováveis, personal communication with REN21, April 2017. Uruguay (22.8%) from Uruguay Secretary of Energy, Ministry of Industry, Energy and Mining, Balance Energético Preliminar 2016 (Montevideo: 2017), http://www.dne.gub.uy/web/energia/-/balance-energetico-nacion-1. Wind power accounted for 21.6% of electricity production and 22.8% of electricity consumption in Uruguay, based on data from idem. Germany (13%) share of gross electricity consumption, from BMWi, op. cit. note 45, pp. 41-42. Wind power’s share of Germany’s gross electricity consumption was 10.9% onshore and 2.1% offshore (for total of 13%) in 2016, down from 11.9% onshore and 1.4% offshore (for total of 13.3%), from idem. Wind power accounted for 14.3% of electricity generation (net generation of power plants for public power supply) in Germany during 2016, from Fraunhofer ISE, “Electricity generation in Germany in 2016”, updated 12 March 2017, https://www.energy-charts.de/energy_pie.htm. United Kingdom (11.1%) share of electricity supplied based on 37,505 GWh (onshore 21,094 GWh and offshore 16,411 GWh) of wind power generation from UK Department for Business, Energy &amp; Industrial Strategy, National Statistics, op. cit. note 43, p. 69, and on total UK generation of 338.580 TWh and total supplied was 336.89 TWh, from UK Department for Business, Energy &amp; Industrial Strategy, National Statistics, Energy Trends Section 5: Electricity, p. 57, https://www.gov.uk/government/uploads/system/uploads/attachment_data/file/604090/Electricity.pdf. Costa Rica (10.5%) of electricity demand based on wind generated 1,147,291.27 MWh of electricity during 2016; total electricity production was 10,781,699.03 MWh, and total national electricity demand was 10,932,084.16 MWh. So wind represented 10.5% of total national demand and over 10.6% of national generation, from Instituto Costarricense de Electricidad, Generación y Demanda Informe Annual Centro Nacional de Control de Energía, 2016 (San José: March 2017), p. 4, https://appcenter.grupoice.com/CenceWeb/AccesoArchivos?pmod=1&amp;pcat=3&amp;ptip=3008&amp;pcod=8. Wind power capacity in the EU generated almost 300 TWh during 2016, from GWEC, op. cit. note 1, p. 16.</t>
  </si>
  <si>
    <t>Company</t>
  </si>
  <si>
    <t>Vestas (Denmark)</t>
  </si>
  <si>
    <t>GE Wind (United States)</t>
  </si>
  <si>
    <t>Goldwind (China)</t>
  </si>
  <si>
    <t>Gamesa (Spain)</t>
  </si>
  <si>
    <t>Enercon (Germany)</t>
  </si>
  <si>
    <t>Siemens (Germany)</t>
  </si>
  <si>
    <t>Nordex Acciona (Germany)</t>
  </si>
  <si>
    <t>United Power (China)</t>
  </si>
  <si>
    <t>Envision (China)</t>
  </si>
  <si>
    <t>Mingyang (China)</t>
  </si>
  <si>
    <t>Others</t>
  </si>
  <si>
    <t>Figure 30: Market Shares of Top 10 Wind Turbine Manufacturers</t>
  </si>
  <si>
    <t>Table 2: Status of Renewable Energy Technologies: Cost and Capacity Factors</t>
  </si>
  <si>
    <t>Reliance on Traditional Biomass in 2014</t>
  </si>
  <si>
    <t>Share of population</t>
  </si>
  <si>
    <t>Angola</t>
  </si>
  <si>
    <t>Benin</t>
  </si>
  <si>
    <t>Botswana</t>
  </si>
  <si>
    <t>Burkina Faso</t>
  </si>
  <si>
    <t>Burundi</t>
  </si>
  <si>
    <t>Cabo Verde</t>
  </si>
  <si>
    <t>Cameroon</t>
  </si>
  <si>
    <t>Central African Republic</t>
  </si>
  <si>
    <t>Chad</t>
  </si>
  <si>
    <t>Comoros</t>
  </si>
  <si>
    <t>Congo</t>
  </si>
  <si>
    <t>Côte d'Ivoire</t>
  </si>
  <si>
    <t>Congo DRC</t>
  </si>
  <si>
    <t>Djibouti</t>
  </si>
  <si>
    <t>Equatorial Guinea</t>
  </si>
  <si>
    <t>Eritrea</t>
  </si>
  <si>
    <t>Gabon</t>
  </si>
  <si>
    <t>Gambia</t>
  </si>
  <si>
    <t>Ghana</t>
  </si>
  <si>
    <t>Guinea</t>
  </si>
  <si>
    <t>Guinea-Bissau</t>
  </si>
  <si>
    <t>Lesotho</t>
  </si>
  <si>
    <t>Liberia</t>
  </si>
  <si>
    <t>Madagascar</t>
  </si>
  <si>
    <t>Malawi</t>
  </si>
  <si>
    <t>Mali</t>
  </si>
  <si>
    <t>Mauritania</t>
  </si>
  <si>
    <t>Mauritius</t>
  </si>
  <si>
    <t>Morocco</t>
  </si>
  <si>
    <t>Mozambique</t>
  </si>
  <si>
    <t>Namibia</t>
  </si>
  <si>
    <t>Niger</t>
  </si>
  <si>
    <t>Nigeria</t>
  </si>
  <si>
    <t>Rwanda</t>
  </si>
  <si>
    <t>São Tomé and Príncipe</t>
  </si>
  <si>
    <t>Senegal</t>
  </si>
  <si>
    <t>Sierra Leone</t>
  </si>
  <si>
    <t>Somalia</t>
  </si>
  <si>
    <t>South Sudan</t>
  </si>
  <si>
    <t>Sudan</t>
  </si>
  <si>
    <t>Swaziland</t>
  </si>
  <si>
    <t>Tanzania</t>
  </si>
  <si>
    <t>Togo</t>
  </si>
  <si>
    <t>Uganda</t>
  </si>
  <si>
    <t>Zambia</t>
  </si>
  <si>
    <t>Zimbabwe</t>
  </si>
  <si>
    <t>Bangladesh</t>
  </si>
  <si>
    <t>Cambodia</t>
  </si>
  <si>
    <t xml:space="preserve">China </t>
  </si>
  <si>
    <t>Laos</t>
  </si>
  <si>
    <t>Mongolia</t>
  </si>
  <si>
    <t>Myanmar</t>
  </si>
  <si>
    <t>Nepal</t>
  </si>
  <si>
    <t>Pakistan</t>
  </si>
  <si>
    <t>North Korea</t>
  </si>
  <si>
    <t>Sri Lanka</t>
  </si>
  <si>
    <t>Thailand</t>
  </si>
  <si>
    <t>Argentina</t>
  </si>
  <si>
    <t>Bolivia</t>
  </si>
  <si>
    <t>Colombia</t>
  </si>
  <si>
    <t>Cuba</t>
  </si>
  <si>
    <t>Dominican Republic</t>
  </si>
  <si>
    <t>El Salvador</t>
  </si>
  <si>
    <t>Guatemala</t>
  </si>
  <si>
    <t>Haiti</t>
  </si>
  <si>
    <t>Honduras</t>
  </si>
  <si>
    <t>Jamaica</t>
  </si>
  <si>
    <t>Nicaragua</t>
  </si>
  <si>
    <t>Panama</t>
  </si>
  <si>
    <t>Paraguay</t>
  </si>
  <si>
    <t>Bahrain</t>
  </si>
  <si>
    <t>Iraq</t>
  </si>
  <si>
    <t>Iran</t>
  </si>
  <si>
    <t>Jordan</t>
  </si>
  <si>
    <t>Kuwait</t>
  </si>
  <si>
    <t>Lebanon</t>
  </si>
  <si>
    <t>Oman</t>
  </si>
  <si>
    <t>Qatar</t>
  </si>
  <si>
    <t>Saudi Arabia</t>
  </si>
  <si>
    <t>Syria</t>
  </si>
  <si>
    <t>United Arab Emirates</t>
  </si>
  <si>
    <t>Yemen</t>
  </si>
  <si>
    <t>Billion USD</t>
  </si>
  <si>
    <t>Wind power</t>
  </si>
  <si>
    <t>Biomass and waste-to-energy</t>
  </si>
  <si>
    <t>Small-scale hydropower</t>
  </si>
  <si>
    <t>Geothermal power</t>
  </si>
  <si>
    <t>BNEF</t>
  </si>
  <si>
    <t>Biofuels</t>
  </si>
  <si>
    <t>Global New Investment in Renewable Power and Fuels, by Country and Region 2006-2016</t>
  </si>
  <si>
    <t>Developed countries</t>
  </si>
  <si>
    <t>Developed</t>
  </si>
  <si>
    <t>Change relative to 2015</t>
    <phoneticPr fontId="11" type="noConversion"/>
  </si>
  <si>
    <t>Ocean energy</t>
  </si>
  <si>
    <t>Solar power</t>
  </si>
  <si>
    <t>Colour 1</t>
  </si>
  <si>
    <t>Colour 2</t>
  </si>
  <si>
    <t>Colour 3</t>
  </si>
  <si>
    <t>Colour 4</t>
  </si>
  <si>
    <t>Colour 5</t>
  </si>
  <si>
    <t>Solar obligation</t>
  </si>
  <si>
    <t>Technology-neutral obligation</t>
  </si>
  <si>
    <t>Both a solar obligation and another policy</t>
  </si>
  <si>
    <t>Both a technology-neutral obligation and another policy</t>
  </si>
  <si>
    <t>Bulgaria</t>
  </si>
  <si>
    <t>Korea, Rep.</t>
  </si>
  <si>
    <t>Croatia</t>
  </si>
  <si>
    <t>Czech Republic</t>
  </si>
  <si>
    <t>Hungary</t>
  </si>
  <si>
    <t>Macedonia, FYR</t>
  </si>
  <si>
    <t>Netherlands</t>
  </si>
  <si>
    <t>Norway</t>
  </si>
  <si>
    <t>Slovak Republic</t>
  </si>
  <si>
    <t>Slovenia</t>
  </si>
  <si>
    <t>Tunisia</t>
  </si>
  <si>
    <t>Ukraine</t>
  </si>
  <si>
    <t>Sector</t>
  </si>
  <si>
    <t>Feed-in tariff / premium payment</t>
  </si>
  <si>
    <t>Net metering</t>
  </si>
  <si>
    <t>Power</t>
  </si>
  <si>
    <t>Transport</t>
  </si>
  <si>
    <t>Figure 45: Number of Renewable Energy Regulatory Incentives and Mandates, by Type, 2014 - 2016</t>
  </si>
  <si>
    <t>REN21 Policy Database</t>
  </si>
  <si>
    <t>Table 3: Renewable Energy Support Policies</t>
  </si>
  <si>
    <t>CIS</t>
  </si>
  <si>
    <t>Middle-East</t>
  </si>
  <si>
    <t>See endnote 38 for this chapter</t>
  </si>
  <si>
    <t>Figure 54: Average Electricity Consumption per Electrified Household, Selected Regions and World, 2010 and 2014.</t>
  </si>
  <si>
    <t xml:space="preserve">Source </t>
  </si>
  <si>
    <t>See endnote 31 for this chapter</t>
  </si>
  <si>
    <t>Figure 55: Electricity Intensity of Service Sector, Selected Regions and World, 2010 and 2014</t>
  </si>
  <si>
    <t>See endnote 35 for this chapter</t>
  </si>
  <si>
    <t>World Energy Council, “Energy intensity of service sector (to value added)”, Energy Efficiency Indicators, http://wec-indicators.enerdata.eu/services-energy-intensity.html, viewed 6 April 2017. Figure 55 from idem.35</t>
  </si>
  <si>
    <t>World Energy Intensity</t>
  </si>
  <si>
    <t>World TPES</t>
  </si>
  <si>
    <t>Figure 53: Global Primary Energy Intensity and Total Primary Energy Supply, 2010-2015</t>
  </si>
  <si>
    <t>See endnote 8 for this chapter</t>
  </si>
  <si>
    <t>EE target Yes/No</t>
  </si>
  <si>
    <t>New target in 2015/2016</t>
  </si>
  <si>
    <t>Afghanistan</t>
  </si>
  <si>
    <t>Albania</t>
  </si>
  <si>
    <t>Algeria</t>
  </si>
  <si>
    <t>Andorra</t>
  </si>
  <si>
    <t>Antigua and Barbuda</t>
  </si>
  <si>
    <t>Armenia</t>
  </si>
  <si>
    <t>Azerbaijan</t>
  </si>
  <si>
    <t>Bahamas</t>
  </si>
  <si>
    <t>Barbados</t>
  </si>
  <si>
    <t>Belarus</t>
  </si>
  <si>
    <t>Belgium</t>
  </si>
  <si>
    <t>Belize</t>
  </si>
  <si>
    <t>Bhutan</t>
  </si>
  <si>
    <t>Bosnia &amp; Herzegovina</t>
  </si>
  <si>
    <t>Brunei Darussalam</t>
  </si>
  <si>
    <t>Congo Republic</t>
  </si>
  <si>
    <t>Cook Islands</t>
  </si>
  <si>
    <t>Cote d'Ivoire</t>
  </si>
  <si>
    <t>Democratic Republic Congo</t>
  </si>
  <si>
    <t>Dominica</t>
  </si>
  <si>
    <t>Egypt</t>
  </si>
  <si>
    <t>Estonia</t>
  </si>
  <si>
    <t>Fiji</t>
  </si>
  <si>
    <t>Finland</t>
  </si>
  <si>
    <t>The Gambia</t>
  </si>
  <si>
    <t>Georgia</t>
  </si>
  <si>
    <t>Grenada</t>
  </si>
  <si>
    <t>Guyana</t>
  </si>
  <si>
    <t>Kazakhstan</t>
  </si>
  <si>
    <t>Kiribati</t>
  </si>
  <si>
    <t>Korea</t>
  </si>
  <si>
    <t>Korea Democratic People's Republic</t>
  </si>
  <si>
    <t>Kosovo</t>
  </si>
  <si>
    <t>Kyrgyzstan</t>
  </si>
  <si>
    <t>Latvia</t>
  </si>
  <si>
    <t>Libya</t>
  </si>
  <si>
    <t>Liechtenstein</t>
  </si>
  <si>
    <t>Luxembourg</t>
  </si>
  <si>
    <t>Macedonia</t>
  </si>
  <si>
    <t>Maldives</t>
  </si>
  <si>
    <t>Malta</t>
  </si>
  <si>
    <t>Marshall Islands</t>
  </si>
  <si>
    <t>Micronesia</t>
  </si>
  <si>
    <t>Moldova</t>
  </si>
  <si>
    <t>Monaco</t>
  </si>
  <si>
    <t>Montenegro</t>
  </si>
  <si>
    <t>Nauru</t>
  </si>
  <si>
    <t>Niue</t>
  </si>
  <si>
    <t>North Sudan</t>
  </si>
  <si>
    <t>Palau</t>
  </si>
  <si>
    <t>Palestinian Territories</t>
  </si>
  <si>
    <t>Papua New Guinea</t>
  </si>
  <si>
    <t>Samoa</t>
  </si>
  <si>
    <t>San Marino</t>
  </si>
  <si>
    <t>Sao Tome and Principe</t>
  </si>
  <si>
    <t>Serbia</t>
  </si>
  <si>
    <t>Seychelles</t>
  </si>
  <si>
    <t>Singapore</t>
  </si>
  <si>
    <t>Slovakia</t>
  </si>
  <si>
    <t>Solomon Islands</t>
  </si>
  <si>
    <t>St. Kitts and Nevis</t>
  </si>
  <si>
    <t>St. Lucia</t>
  </si>
  <si>
    <t>St. Vincent and the Grenadines</t>
  </si>
  <si>
    <t>Suriname</t>
  </si>
  <si>
    <t>Taipei/Taiwan</t>
  </si>
  <si>
    <t>Tajikistan</t>
  </si>
  <si>
    <t>Timor-Leste</t>
  </si>
  <si>
    <t>Tonga</t>
  </si>
  <si>
    <t>Trinidad and Tobago</t>
  </si>
  <si>
    <t>Turkmenistan</t>
  </si>
  <si>
    <t>Tuvalu</t>
  </si>
  <si>
    <t>United States of America</t>
  </si>
  <si>
    <t>Uzbekistan</t>
  </si>
  <si>
    <t>Vanuatu</t>
  </si>
  <si>
    <t>Venezuela</t>
  </si>
  <si>
    <t>Figure 57: Countries with Energy Efficiency Targets, 2016</t>
  </si>
  <si>
    <t>EE policy Yes/No</t>
  </si>
  <si>
    <t>New policy in 2016</t>
  </si>
  <si>
    <t>Figure 58: Countries with Energy Efficiency Policies, 2016</t>
  </si>
  <si>
    <t>Table 4: Overview of Approximate Impacts and Responses to Rising Shares of Variable Renewable Energy</t>
  </si>
  <si>
    <t>Figure 3: Carbon Pricing Policies, 2016</t>
  </si>
  <si>
    <t>Figure 3 based on the following: World Bank, State and Trends of Carbon Pricing (Washington, DC: October 2016), p. 12, https://openknowledge.worldbank.org/bitstream/handle/10986/25160/9781464810015.pdf?sequence=3&amp;isAllowed=y; European Commission, The EU Emissions Trading System (EU ETS) (Brussels: 2016), p. 1, https://ec.europa.eu/clima/sites/clima/files/factsheet_ets_en.pdf; International Carbon Action Partnership, Emissions Trading Worldwide (Berlin: 2016), pp. 22-23, https://icapcarbonaction.com/en/?option=com_attach&amp;task=download&amp;id=339; Government of Canada "Pan-Canadian Approach to Pricing Carbon Pollution", 3 October 2016, http://news.gc.ca/web/article-en.do?nid=1132169; Colombia from Juan Camilo Gómez Trillos, University of Oldenberg, personal communication with REN21, 3 May 2017.</t>
  </si>
  <si>
    <t>Figure 5: Renewable Power Capacities in World, BRICS, EU-28 and Top 6 Countries, 2016</t>
  </si>
  <si>
    <t>Table Title</t>
  </si>
  <si>
    <t>IRENA</t>
  </si>
  <si>
    <t>Figure 6: Jobs in Renewable Energy</t>
  </si>
  <si>
    <t>Figure 7: Shares of Biomass in Total Final Energy Consumption and in Final Energy Consumption, by End-use Sector, 2015</t>
  </si>
  <si>
    <t>Figure 7 based on the following sources: Total 2015 final energy consumption (estimated at 363.5 EJ) is based on 359.9 EJ for 2014 from IEA, World Energy Statistics and Balances, 2016 edition (Paris: 2016) and escalated by the 0.97% increase in global primary energy demand from 2014 to 2015, derived from BP, Statistical Review of World Energy 2016 (London: 2016), http://www.bp.com/content/dam/bp/pdf/energy-economics/statistical-review-2016/bp-statistical-review-of-world-energy-2016-full-report.pdf. Traditional biomass use in 2015 of 799 Mtoe assumes an increase of 23 Mtoe from 2014 based on 2014 value of 776 Mtoe from IEA, op. cit. note 7, p. 412; 2013 value of 753 Mtoe from IEA, World Energy Outlook 2015 (Paris: 2015), p. 361. Modern bio-heat energy values for 2014 (industrial, residential and other uses, including heat from heat plants of 13.6 EJ) from IEA, op. cit. note 4, p. 218. with 67% assigned to industrial uses (p. 226). Bio-power generation of 1.59 EJ based on 476,251 GWh of generation from IEA, idem, and converted assuming average losses of 7%.</t>
  </si>
  <si>
    <t>See endnote 13 for this section</t>
  </si>
  <si>
    <t>Table 2: Status of Renewable Energy Technologies: Costs and Capacity Factors</t>
  </si>
  <si>
    <t>IRENA. See endnote 175 of Wind Power section in this chapter</t>
  </si>
  <si>
    <t>Sidebar 2 and Table 2 from the following sources: all data come from IRENA’s Renewable Cost Database of 15,000 utility-scale renewable power generation projects and 1 million small-scale solar PV systems. A real weighted average cost of capital of 7.5% is assumed for the OECD and China, and 10% for all other countries. For details of the other underlying assumptions and the project-level data for installed costs, capacity factors and LCOE, see IRENA, Renewable Power Generation Costs in 2016 (Abu Dhabi: 2017), www.irena.org/costs. For solar PV’s rapid decline, see IRENA, The Power to Change: Solar and Wind Cost Reduction Potential to 2025 (Abu Dhabi: 2017), http://www.irena.org/DocumentDownloads/Publications/IRENA_Power_to_Change_2016.pdf.</t>
  </si>
  <si>
    <t>Figure 33: Sales of Off-Grid Solar Systems in Top 5 Countries, 2015-2016</t>
  </si>
  <si>
    <t>See endnote 53 for this chapter</t>
  </si>
  <si>
    <t>Figure 34 from IRENA, Innovation Outlook: Renewable Mini-grids (Abu Dhabi: 2016), p. 18, http://www.irena.org/DocumentDownloads/Publications/IRENA_Innovation_Outlook_Minigrids_2016.pdf.53</t>
  </si>
  <si>
    <t>Figure 35: Cost of Various Cooking Technologies</t>
  </si>
  <si>
    <t>See endnote 60 for this chapter</t>
  </si>
  <si>
    <t>Figure 36: Number of Clean Cook Stoves Added in Top 5 Countries, 2014 and 2015</t>
  </si>
  <si>
    <t>Figure 37: Number of Domestic Biogas Plants Installed in Top 5 Countries, Total and Annual Additions, 2014-2016</t>
  </si>
  <si>
    <t>See endnote 67 for this chapter</t>
  </si>
  <si>
    <t>Figure 38: Overview of Multilateral Funding for Energy Access and Distributed Renewable Energy, 2012-2015</t>
  </si>
  <si>
    <t>See endnote 78 for this chapter</t>
  </si>
  <si>
    <t>Figure 39: Investment in Pay-As-You-Go Solar Companies, 2012-2016</t>
  </si>
  <si>
    <t>See endnote 87 for this chapter</t>
  </si>
  <si>
    <t>Figure 40: Investment in Clean Cook Stoves, 2011-2015</t>
  </si>
  <si>
    <t>See endnote 97 for this chapter</t>
  </si>
  <si>
    <t>Figure 41: Global New Investment in Renewable Energy Power and Fuels, Developed, Emerging and Developing Countries, 2006 - 2016</t>
  </si>
  <si>
    <t>Figure 46: Countries with Renewable Energy Power Policies, by Type, 2016</t>
  </si>
  <si>
    <t>Figure 47: Countries with Renewable Energy Heating and Cooling Policies, 2016</t>
  </si>
  <si>
    <t>See endnote 1 for this chapter</t>
  </si>
  <si>
    <t>Figure 50: Global Grid-Connected Energy Storage Capacity, by Technology, 2016</t>
  </si>
  <si>
    <t>Figure 51: Global Grid-Connected Stationary Battery Storage Capacity, by Country, 2006-2016</t>
  </si>
  <si>
    <t>See endnote 21 for this chapter</t>
  </si>
  <si>
    <t>Figure 52: Global Passenger Electric Vehicle Market (Including PHEVs), 2012-2016</t>
  </si>
  <si>
    <t>See endnote 132 for this chapter</t>
  </si>
  <si>
    <t>Figure 56: Energy Intensity of Industry, Selected Regions and World, 2010 and 2014</t>
  </si>
  <si>
    <t>See endnote 20 for this chapter</t>
  </si>
  <si>
    <t>China, Kazakhstan, New Zealand, and the Republic of Korea.</t>
  </si>
  <si>
    <t>Regional ETS (EU)</t>
  </si>
  <si>
    <t>Denmark, Estonia, Finland, France, Iceland, Ireland, Latvia, Norway, Poland, Portugal, Slovenia, Sweden, and the United Kingdom.</t>
  </si>
  <si>
    <t>Austria, Belgium, Bulgaria, Croatia, Cyprus, Czech Republic, Germany, Greece, Hungary, Italy, Liechtenstein,
Lithuania, Luxembourg, Malta, the Netherlands, Romania, Slovakia, and Spain.</t>
  </si>
  <si>
    <t>Both regional ETS (EU) and national carbon taxes</t>
  </si>
  <si>
    <t>National ETS</t>
  </si>
  <si>
    <t>National carbon taxes</t>
  </si>
  <si>
    <t>Chile, Colombia, Japan, Mexico, and South Africa.</t>
  </si>
  <si>
    <t>Beijing, California, Chongqing, Connecticut, Delaware, Guangdong, Hubei, Kyoto, Maine, Maryland, Massachusetts,New Hampshire, New York, Ontario, Québec, Rhode Island, Saitama, Shanghai, Shenzhen, Tianjin, Tokyo, and Vermont</t>
  </si>
  <si>
    <t>Subnational ETS</t>
  </si>
  <si>
    <t>British Columbia</t>
  </si>
  <si>
    <t>Both subnational ETSs and carbon tax</t>
  </si>
  <si>
    <t>Both national ETS and carbon taxes</t>
  </si>
  <si>
    <t>Subnational Carbon tax</t>
  </si>
  <si>
    <t>Alberta (canada)</t>
  </si>
  <si>
    <t>Technology</t>
  </si>
  <si>
    <t>BRICS</t>
  </si>
  <si>
    <t>EU-28</t>
  </si>
  <si>
    <t>Concentrating solar thermal power (CSP)</t>
  </si>
  <si>
    <t xml:space="preserve">Ocean power </t>
  </si>
  <si>
    <t>Totals</t>
  </si>
  <si>
    <t>Unites States of America</t>
  </si>
  <si>
    <t>European Union (EU)</t>
  </si>
  <si>
    <t>Rest of EU</t>
  </si>
  <si>
    <t xml:space="preserve">World   </t>
  </si>
  <si>
    <t>Liquid Biofuels</t>
  </si>
  <si>
    <t>Wind Power</t>
  </si>
  <si>
    <t>Solar Heating / Cooling</t>
  </si>
  <si>
    <t>Biogas</t>
  </si>
  <si>
    <t>TOTAL</t>
  </si>
  <si>
    <t>783c</t>
  </si>
  <si>
    <t>283.7f</t>
  </si>
  <si>
    <t>43.4d</t>
  </si>
  <si>
    <t>Solid Biomassa,g</t>
  </si>
  <si>
    <t>79.7e</t>
  </si>
  <si>
    <t>Hydropower (Small)b</t>
  </si>
  <si>
    <t>9.3l</t>
  </si>
  <si>
    <t>Geothermal energya</t>
  </si>
  <si>
    <t>8274h</t>
  </si>
  <si>
    <t>334j</t>
  </si>
  <si>
    <t>658k</t>
  </si>
  <si>
    <t>Global Final Energy Consumption</t>
  </si>
  <si>
    <t>Non-biomass</t>
  </si>
  <si>
    <t>Heat buildings: traditional</t>
  </si>
  <si>
    <t>Heat buildings: modern</t>
  </si>
  <si>
    <t>Heat industry</t>
  </si>
  <si>
    <t>Electricity</t>
  </si>
  <si>
    <t>Biomass</t>
  </si>
  <si>
    <t>Onshore Wind</t>
  </si>
  <si>
    <t xml:space="preserve">Solar PV </t>
  </si>
  <si>
    <t>Hydro</t>
  </si>
  <si>
    <t>Offshore</t>
  </si>
  <si>
    <t>MIN-MAX-(Wav IC)</t>
  </si>
  <si>
    <t>MIN-MAX-(Wav CF)</t>
  </si>
  <si>
    <t>MIN-MAX-(Wav LCOE)</t>
  </si>
  <si>
    <t>1345 - 2506 - (1924)</t>
  </si>
  <si>
    <t>0.194- 0.475 - (0.374)</t>
  </si>
  <si>
    <t>0.059 - 0.160 - (0.090)</t>
  </si>
  <si>
    <t>818 - 6848 -(2344)</t>
  </si>
  <si>
    <t>0.135 - 0.278 - (0.195)</t>
  </si>
  <si>
    <t>0.076 - 0.259 - (0.158)</t>
  </si>
  <si>
    <t>920 - 6730 - (1593)</t>
  </si>
  <si>
    <t>0.301 - 0.646 - (0.428)</t>
  </si>
  <si>
    <t>0.029 - 0.214 - (0.058)</t>
  </si>
  <si>
    <t>625 - 5579 - (1654)</t>
  </si>
  <si>
    <t>0.454 - 0.913 - (0.618)</t>
  </si>
  <si>
    <t>0.033 - 0.161 - (0.088)</t>
  </si>
  <si>
    <t>1719 - 7689 - (3818)</t>
  </si>
  <si>
    <t>0.8 - 0.92 - (0.84)</t>
  </si>
  <si>
    <t>0.038 - 0.136 - (0.072)</t>
  </si>
  <si>
    <t>7164 - 11300 - (8392)</t>
  </si>
  <si>
    <t>0.357 - 0.525 - (0.4)</t>
  </si>
  <si>
    <t>0.282 - 0.317 - (0.295)</t>
  </si>
  <si>
    <t>909 - 2784  - (1263)</t>
  </si>
  <si>
    <t>0.1332 - 0.46 - (0.245)</t>
  </si>
  <si>
    <t>0.042 - 0.218 - (0.065)</t>
  </si>
  <si>
    <t>832- 6124 - (1414)</t>
  </si>
  <si>
    <t>0.101 - 0.247 - (0.161)</t>
  </si>
  <si>
    <t>0.045 - 0.258 - (0.112)</t>
  </si>
  <si>
    <t>483 - 7553 - (1446)</t>
  </si>
  <si>
    <t>0.157 - 0.805 - (0.472)</t>
  </si>
  <si>
    <t>0.022 - 0.206 - (0.041)</t>
  </si>
  <si>
    <t>865 - 3334 - (1318)</t>
  </si>
  <si>
    <t>0.63 - 0.904 - (0.67)</t>
  </si>
  <si>
    <t>0.038 - 0.084 - (0.054)</t>
  </si>
  <si>
    <t>2047 - 5045 - (3116)</t>
  </si>
  <si>
    <t>0.578 - 0.9 - (0.85)</t>
  </si>
  <si>
    <t>0.042 - 0.113 - (0.061)</t>
  </si>
  <si>
    <t>3501 - 13693 - (4423)</t>
  </si>
  <si>
    <t>0.17 - 0.535 - (0.275)</t>
  </si>
  <si>
    <t>0.198 - 0.36 - (0.227)</t>
  </si>
  <si>
    <t>2787 - 4258 - (3286)</t>
  </si>
  <si>
    <t>0.204 - 0.312 - (0.26)</t>
  </si>
  <si>
    <t>0.131 - 0.269 - (0.154)</t>
  </si>
  <si>
    <t>Central America and the Caribbean</t>
  </si>
  <si>
    <t>1680 - 3265 - (2144)</t>
  </si>
  <si>
    <t>0.2379 - 0.5436 - (0.351)</t>
  </si>
  <si>
    <t>0.069 - 0.156 - (0.101)</t>
  </si>
  <si>
    <t>1337 - 4000 - (2001)</t>
  </si>
  <si>
    <t>0.155 - 0.227 - (0.188)</t>
  </si>
  <si>
    <t>0.10 - 0.206 - (0.140)</t>
  </si>
  <si>
    <t>1650 - 4474 - (3230)</t>
  </si>
  <si>
    <t>0.317 - 0.566 - (0.526)</t>
  </si>
  <si>
    <t>0.065 - 0.161 - (0.091)</t>
  </si>
  <si>
    <t>534 - 7805 - (1666)</t>
  </si>
  <si>
    <t>0.274 - 0.63 - (0.6)</t>
  </si>
  <si>
    <t>0.040 - 0.059 - (0.054)</t>
  </si>
  <si>
    <t>3260 - 3537 - (3413)</t>
  </si>
  <si>
    <t>0.57 - 0.6 - (0.58)</t>
  </si>
  <si>
    <t>0.089 - 0.1 - (0.095)</t>
  </si>
  <si>
    <t>Eurasia</t>
  </si>
  <si>
    <t>1315 - 2651- (1891)</t>
  </si>
  <si>
    <t>0.2440 - 0.4892 - (0.352)</t>
  </si>
  <si>
    <t>0.055 - 0.142 - (0.077)</t>
  </si>
  <si>
    <t>1484 - 3697 - (2537)</t>
  </si>
  <si>
    <t>0.1 - 0.1825 - (0.138)</t>
  </si>
  <si>
    <t>0.095 - 0.242 - (0.223)</t>
  </si>
  <si>
    <t>1111 - 5934 - (1530)</t>
  </si>
  <si>
    <t>0.295 - 0.723 - (0.540)</t>
  </si>
  <si>
    <t>0.025 - 0.240 - (0.044)</t>
  </si>
  <si>
    <t>1344 - 7106 - (1756)</t>
  </si>
  <si>
    <t>0.713 - 0.958 - (0.831)</t>
  </si>
  <si>
    <t>0.043 - 0.119 - (0.049)</t>
  </si>
  <si>
    <t>2613 - 3278 - (3113)</t>
  </si>
  <si>
    <t>0.8 - 0.8 - (0.8)</t>
  </si>
  <si>
    <t>0.056 - 0.067 - (0.064)</t>
  </si>
  <si>
    <t>1054 - 3702 - (1866)</t>
  </si>
  <si>
    <t>0.144- 0.507 - (0.282)</t>
  </si>
  <si>
    <t>0.048 - 0.160 - (0.088)</t>
  </si>
  <si>
    <t>944 - 2827 - (1370)</t>
  </si>
  <si>
    <t>0.1 - 0.30 -(0.119)</t>
  </si>
  <si>
    <t>0.044 - 0.202 - (0.142)</t>
  </si>
  <si>
    <t>570 - 5388 - (1847)</t>
  </si>
  <si>
    <t>0.159 - 0.702 - (0.384)</t>
  </si>
  <si>
    <t>0.048 - 0.245 - (0.102)</t>
  </si>
  <si>
    <t>956 - 7599 - (3423)</t>
  </si>
  <si>
    <t>0.445 - 0.933 - (0.86)</t>
  </si>
  <si>
    <t>0.038 - 0.246 - (0.084)</t>
  </si>
  <si>
    <t>3613 - 8919 - (5209)</t>
  </si>
  <si>
    <t>0.6 - 0.8 - (0.66)</t>
  </si>
  <si>
    <t>0.082 - 0.129 - (0.096)</t>
  </si>
  <si>
    <t>4811 - 17341 - (8839)</t>
  </si>
  <si>
    <t>0.148 - 0.631 - (0.308)</t>
  </si>
  <si>
    <t>0.202 - 0.494 - (0.339)</t>
  </si>
  <si>
    <t>2053 - 6480 - (4207)</t>
  </si>
  <si>
    <t>0.27 - 0.554 - (0.36)</t>
  </si>
  <si>
    <t>0.093 - 0.255 - (0.150)</t>
  </si>
  <si>
    <t>1857 - 3148 - (2531)</t>
  </si>
  <si>
    <t>0.2854- 0.390 - (0.336)</t>
  </si>
  <si>
    <t>0.099 - 0.122 - (0.107)</t>
  </si>
  <si>
    <t>1311 - 4000 - (2554)</t>
  </si>
  <si>
    <t>0.174 - 0.347 - (0.256)</t>
  </si>
  <si>
    <t>0.059 - 0.223 - (0.126)</t>
  </si>
  <si>
    <t>1238 - 1656 - (1526)</t>
  </si>
  <si>
    <t>0.201 - 0.757 - (0.357)</t>
  </si>
  <si>
    <t>0.039 - 0.112 - (0.066)</t>
  </si>
  <si>
    <t>885 - 4272 - (2895)</t>
  </si>
  <si>
    <t>0.291 - 0.929 - (0.566)</t>
  </si>
  <si>
    <t>0.031 - 0.198 - (0.079)</t>
  </si>
  <si>
    <t>3491 - 4097 - (3705)</t>
  </si>
  <si>
    <t>0.194 - 0.263 - (0.22)</t>
  </si>
  <si>
    <t>0.196 - 0.274 - (0.250)</t>
  </si>
  <si>
    <t>1270 - 3148 - (1805)</t>
  </si>
  <si>
    <t>0.166 - 0.516 - (0.39)</t>
  </si>
  <si>
    <t>0.04 - 0.183 - (0.061)</t>
  </si>
  <si>
    <t>965 - 5900 - (2203)</t>
  </si>
  <si>
    <t>0.123 - 0.336 - (0.19)</t>
  </si>
  <si>
    <t>0.049 - 0.258 - (0.133)</t>
  </si>
  <si>
    <t>1051 - 5195 - (2309)</t>
  </si>
  <si>
    <t>0.378 - 0.78 - (0.487)</t>
  </si>
  <si>
    <t>0.033 - 0.158 - (0.055)</t>
  </si>
  <si>
    <t>868 - 7375 - (3666)</t>
  </si>
  <si>
    <t>0.159 - 0.930 - (0.78)</t>
  </si>
  <si>
    <t>0.048 - 0.152 - (0.1)</t>
  </si>
  <si>
    <t>2029 - 8353 - (5017)</t>
  </si>
  <si>
    <t>0.74 - 0.923 - (0.83)</t>
  </si>
  <si>
    <t>0.036 - 0.122 - (0.078)</t>
  </si>
  <si>
    <t>4714 - 9009 - (6794)</t>
  </si>
  <si>
    <t>0.18 - 0.405 - (0.299)</t>
  </si>
  <si>
    <t>0.238 - 0.541 - (0.284)</t>
  </si>
  <si>
    <t>2251 - 5063 - (2972)</t>
  </si>
  <si>
    <t>0.32 - 0.363 - (0.33)</t>
  </si>
  <si>
    <t>0.102 - 0.172 - (0.12)</t>
  </si>
  <si>
    <t>Oceania</t>
  </si>
  <si>
    <t>1600 - 3581 - (2150)</t>
  </si>
  <si>
    <t>0.3 - 0.436 - (0.347)</t>
  </si>
  <si>
    <t>0.068 - 0.110 - (0.083)</t>
  </si>
  <si>
    <t>1600 - 2785 - (2477)</t>
  </si>
  <si>
    <t>0.197 - 0.252 - (0.228)</t>
  </si>
  <si>
    <t>0.079 - 0.134 - (0.097)</t>
  </si>
  <si>
    <t>3470 - 4119 - (3689)</t>
  </si>
  <si>
    <t>0.386 - 0.483 - (0.454)</t>
  </si>
  <si>
    <t>0.085 - 0.127 - (0.098)</t>
  </si>
  <si>
    <t>3303 - 4676 - (3796)</t>
  </si>
  <si>
    <t>0.067 - 0.089 - (0.075)</t>
  </si>
  <si>
    <t>9735 - 10767 - (9829)</t>
  </si>
  <si>
    <t>0.114 - 0.228 - (0.12)</t>
  </si>
  <si>
    <t>0.212 - 0.341 - (0.215)</t>
  </si>
  <si>
    <t>1108 - 2903 - (1912)</t>
  </si>
  <si>
    <t>0.266 - 0.54 - (0.427)</t>
  </si>
  <si>
    <t>0.031 - 0.109 - (0.074)</t>
  </si>
  <si>
    <t>1407 - 4951- (2477)</t>
  </si>
  <si>
    <t>0.117 - 0.337 - (0.242)</t>
  </si>
  <si>
    <t>0.06 - 0.202 - (0.133)</t>
  </si>
  <si>
    <t>799 - 5743 - (1755)</t>
  </si>
  <si>
    <t>0.492 - 0.910 - (0.611)</t>
  </si>
  <si>
    <t>0.022 - 0.14 - (0.041)</t>
  </si>
  <si>
    <t>1200 - 1666 - (1433)</t>
  </si>
  <si>
    <t>0.206 - 0.942 - (0.531)</t>
  </si>
  <si>
    <t>0.054 - 0.066 - (0.06)</t>
  </si>
  <si>
    <t>3027 - 4348 - (3587)</t>
  </si>
  <si>
    <t>0.8 - 0.95 - (0.82)</t>
  </si>
  <si>
    <t>0.063 - 0.070 - (0.066)</t>
  </si>
  <si>
    <t>1166 - 1414 - (1244)</t>
  </si>
  <si>
    <t>0.23 - 0.288- (0.25)</t>
  </si>
  <si>
    <t>0.051 - 0.072 - (0.061)</t>
  </si>
  <si>
    <t>1022 - 1953 - (1083)</t>
  </si>
  <si>
    <t>0.17 - 0.19 - (0.173)</t>
  </si>
  <si>
    <t>0.075 - 0.163 - (0.09)</t>
  </si>
  <si>
    <t>971 - 2581 - (1273)</t>
  </si>
  <si>
    <t>0.319 - 0.602 - (0.5)</t>
  </si>
  <si>
    <t>0.022 - 0.055 - (0.029)</t>
  </si>
  <si>
    <t>542 - 6082 - (1215)</t>
  </si>
  <si>
    <t>0.206 - 0.95 - (0.618)</t>
  </si>
  <si>
    <t>0.031 - 0.093 - (0.045)</t>
  </si>
  <si>
    <t>1501 - 9722 - (1943)</t>
  </si>
  <si>
    <t>0.17 - 0.28 - (0.26)</t>
  </si>
  <si>
    <t>0.133 - 0.258 - (0.1541)</t>
  </si>
  <si>
    <t>1890 - 4258 - (3083)</t>
  </si>
  <si>
    <t>0.23 - 0.287 - (0.26)</t>
  </si>
  <si>
    <t>0.107 - 0.219 - (0.151)</t>
  </si>
  <si>
    <t>1044 - 1420 - (1120)</t>
  </si>
  <si>
    <t>0.19 - 0.328 - (0.24)</t>
  </si>
  <si>
    <t>0.071- 0.095 - (0.079)</t>
  </si>
  <si>
    <t>916 - 1832 - (1064)</t>
  </si>
  <si>
    <t>0.162 - 0.22 - (0.19)</t>
  </si>
  <si>
    <t>0.063 - 0.140 - (0.081)</t>
  </si>
  <si>
    <t>1014 - 2556 - (1519)</t>
  </si>
  <si>
    <t>0.254 - 0.805 - (0.44)</t>
  </si>
  <si>
    <t>0.025 - 0.093 - (0.046)</t>
  </si>
  <si>
    <t>865 - 2113 - (1043)</t>
  </si>
  <si>
    <t>0.63 - 0.904 - (0.77)</t>
  </si>
  <si>
    <t>0.038 - 0.073 - (0.046)</t>
  </si>
  <si>
    <t>1501 - 7475 - (2169)</t>
  </si>
  <si>
    <t>3539 - 7475 - (4328)</t>
  </si>
  <si>
    <t>0.206 - 0.535 - (0.276)</t>
  </si>
  <si>
    <t>0.198 - 0.36 - (0.216)</t>
  </si>
  <si>
    <t>1481 - 2445 - (1715)</t>
  </si>
  <si>
    <t>0.232 - 0.5 - (0.4)</t>
  </si>
  <si>
    <t>0.04 - 0.10 - (0.053)</t>
  </si>
  <si>
    <t>1241 - 2971 - (1998)</t>
  </si>
  <si>
    <t>0.160 - 0.319 - (0.19)</t>
  </si>
  <si>
    <t>0.049 - 0.176 - (0.128)</t>
  </si>
  <si>
    <t>723 - 6757 - (1384)</t>
  </si>
  <si>
    <t>0.378 - 0.779 - (0.39)</t>
  </si>
  <si>
    <t>0.033 - 0.129 - (0.035)</t>
  </si>
  <si>
    <t>1668 - 7375 - (4135)</t>
  </si>
  <si>
    <t>0.891 - 0.958 - (0.93)</t>
  </si>
  <si>
    <t>0.048 - 0.152 - (0.096)</t>
  </si>
  <si>
    <t>2941 - 8353 - (5961)</t>
  </si>
  <si>
    <t>0.74 - 0.9 - (0.79)</t>
  </si>
  <si>
    <t>0.071 - 0.1226 - (0.092)</t>
  </si>
  <si>
    <t>0.168 - 0.541 - (0.179)</t>
  </si>
  <si>
    <t>2250 - 5063 - (2972)</t>
  </si>
  <si>
    <t>0.101 - 0.172 - (0.12)</t>
  </si>
  <si>
    <t>Notes:</t>
  </si>
  <si>
    <t>Wav = Weighted Average</t>
  </si>
  <si>
    <t>IC= Investment Costs</t>
  </si>
  <si>
    <t>CF = Capacity Factor</t>
  </si>
  <si>
    <t>LCOE - Levelized Cost of Electricity</t>
  </si>
  <si>
    <t>All monetary values are expressed in 2016 USD/kW for IC and 2016 USD/kWh for LCOE</t>
  </si>
  <si>
    <t>LCOE is computed using a weighted average cost of capital of 7.5% for OECD countries and China and 10% for the rest of the world</t>
  </si>
  <si>
    <t>Note: All monetary values are expressed in USD2016. LCOE is computed using a weighted average cost of capital of 7.5% for OECD countries and China and 10% for the rest of the world. For recent cost and characteristics data for heating and cooling, biofuels and DRE technologies, see Table 2 in GSR 2015. The costs and analysis exclude subsidies and/or taxes. Regional groupings are defined in IRENA, Renewable Power Generation Costs in 2014 (Abu Dhabi: 2015), www.irena.org/costs.</t>
  </si>
  <si>
    <t>Countries with policies at start-2016</t>
  </si>
  <si>
    <t>Countries with policies at start-2016 and that added a policy/policies in 2016</t>
  </si>
  <si>
    <t>Countries without policies at start-2016 and that added a policy/policies in 2016</t>
  </si>
  <si>
    <t>No policy or no data (unchanged)</t>
  </si>
  <si>
    <t>Diagonal lines</t>
  </si>
  <si>
    <t>State/provincial (not national) policies</t>
  </si>
  <si>
    <t>Flags</t>
  </si>
  <si>
    <t>Countries that held renewable energy-only tenders in 2016</t>
  </si>
  <si>
    <t>Grey</t>
  </si>
  <si>
    <t>Policy State/ City/ National</t>
  </si>
  <si>
    <t>National</t>
  </si>
  <si>
    <t>Micronesia, Fed. Sts.</t>
  </si>
  <si>
    <t>State</t>
  </si>
  <si>
    <t>Bosnia and Herzegovina</t>
  </si>
  <si>
    <t>Egypt, Arab Rep.</t>
  </si>
  <si>
    <t>State of Palestine</t>
  </si>
  <si>
    <t>Iran, Islamic Rep.</t>
  </si>
  <si>
    <t>Sub-National</t>
  </si>
  <si>
    <t>Kyrgyz Republic</t>
  </si>
  <si>
    <t>Russian Federation</t>
  </si>
  <si>
    <t>Syrian Arab Republic</t>
  </si>
  <si>
    <t>Countries with obligations in place by 2012</t>
  </si>
  <si>
    <t>Countries that added obligations during 2013-2015</t>
  </si>
  <si>
    <t>Countries that added obligations in 2016</t>
  </si>
  <si>
    <t>Countries that increased existing obligations in 2016</t>
  </si>
  <si>
    <t>North Sudan (Sudan)</t>
  </si>
  <si>
    <t>South Korea</t>
  </si>
  <si>
    <t xml:space="preserve"> GW </t>
  </si>
  <si>
    <t>Pumped Storage</t>
  </si>
  <si>
    <t>Electro-mechanical</t>
  </si>
  <si>
    <t>Electro-chemical</t>
  </si>
  <si>
    <t>Thermal Storage</t>
  </si>
  <si>
    <t>Investment USD M</t>
  </si>
  <si>
    <t>Total end 2016</t>
  </si>
  <si>
    <t>Total energy access investment</t>
  </si>
  <si>
    <t>Total distributed renewable energy investment</t>
  </si>
  <si>
    <t>Table R10. Electricity Access by Region and Country, 2014 and Targets</t>
  </si>
  <si>
    <t>World/Region/Country</t>
  </si>
  <si>
    <t>Electrification Rate in 2014</t>
  </si>
  <si>
    <t>People Without Access to Electricity in 2014</t>
  </si>
  <si>
    <t>Targets</t>
  </si>
  <si>
    <t>Share of population with access</t>
  </si>
  <si>
    <t>Millions</t>
  </si>
  <si>
    <t>North Africa</t>
  </si>
  <si>
    <t>Developing Asia</t>
  </si>
  <si>
    <t>100% by 2030</t>
  </si>
  <si>
    <t>95% by 2025 (urban)</t>
  </si>
  <si>
    <t>65% by 2025 (rural)</t>
  </si>
  <si>
    <t>95% by 2030</t>
  </si>
  <si>
    <t>100% by 2020</t>
  </si>
  <si>
    <t>50% by 2030</t>
  </si>
  <si>
    <t>Democratic Republic of the Congo</t>
  </si>
  <si>
    <t xml:space="preserve"> 60% by 2025</t>
  </si>
  <si>
    <t>50% by 2020</t>
  </si>
  <si>
    <t>80% by 2030</t>
  </si>
  <si>
    <t>100% by 2022</t>
  </si>
  <si>
    <t>40% by 2020</t>
  </si>
  <si>
    <t>87% by 2030</t>
  </si>
  <si>
    <t>61% by 2033 (rural)</t>
  </si>
  <si>
    <t>65% by 2030</t>
  </si>
  <si>
    <t>75% by 2020</t>
  </si>
  <si>
    <t>90% by 2030</t>
  </si>
  <si>
    <t>70% by 2017</t>
  </si>
  <si>
    <t>100% by 2025</t>
  </si>
  <si>
    <t>92% by 2030</t>
  </si>
  <si>
    <t>100% by 2019</t>
  </si>
  <si>
    <t>75% by 2018</t>
  </si>
  <si>
    <t>85% by 2020</t>
  </si>
  <si>
    <t>75% by 2030</t>
  </si>
  <si>
    <t>82% by 2030</t>
  </si>
  <si>
    <t>98% by 2030</t>
  </si>
  <si>
    <t>66% by 2030</t>
  </si>
  <si>
    <t>90% by 2030 (urban)</t>
  </si>
  <si>
    <t>51% by 2030 (rural)</t>
  </si>
  <si>
    <t>100% by 2021</t>
  </si>
  <si>
    <t>Brunei</t>
  </si>
  <si>
    <t xml:space="preserve"> 100% by 2019</t>
  </si>
  <si>
    <t>Korea, DPR</t>
  </si>
  <si>
    <t> 90% by 2017</t>
  </si>
  <si>
    <t>100% by 2025 (rural)</t>
  </si>
  <si>
    <t>97.45% by 2017</t>
  </si>
  <si>
    <t>98.9% by 2022 (urban)</t>
  </si>
  <si>
    <t>96.3% by 2022 (rural)</t>
  </si>
  <si>
    <t>Federated States of Micronesia</t>
  </si>
  <si>
    <t>All Developing Countries</t>
  </si>
  <si>
    <t>Disclaimer: The tracking of data related to energy access and DRE systems is a challenging process. Discrepancies or inconsistencies with past reporting may be due to improvements in data collection.</t>
  </si>
  <si>
    <t>Global</t>
  </si>
  <si>
    <t>~0</t>
  </si>
  <si>
    <t>Ocean power</t>
  </si>
  <si>
    <t>Total renewable power capacity</t>
  </si>
  <si>
    <t>including hydropower</t>
  </si>
  <si>
    <t>not including</t>
  </si>
  <si>
    <t>hydropower</t>
  </si>
  <si>
    <t>Per capita capacity</t>
  </si>
  <si>
    <t>(kilowatts/inhabitant, not including hydropower)</t>
  </si>
  <si>
    <r>
      <t>1</t>
    </r>
    <r>
      <rPr>
        <sz val="10"/>
        <rFont val="Calibri"/>
        <family val="2"/>
      </rPr>
      <t xml:space="preserve"> Table shows the top six countries by total renewable power capacity, not including hydropower; if hydropower were included, countries and rankings would differ somewhat (the top six would be China, United States, Brazil, Germany, Canada and India).</t>
    </r>
  </si>
  <si>
    <r>
      <t>2</t>
    </r>
    <r>
      <rPr>
        <sz val="10"/>
        <rFont val="Calibri"/>
        <family val="2"/>
      </rPr>
      <t xml:space="preserve"> The five BRICS countries are Brazil, the Russian Federation, India, China and South Africa.</t>
    </r>
  </si>
  <si>
    <t>Note: Global total reflects additional countries not shown. Numbers are based on best data available at time of production. To account for uncertainties and inconsistencies in available data, numbers are rounded to the nearest 1 GW, with the exception of the following: capacity totals below 20 GW and per capita totals are rounded to the nearest decimal point (except for India, which is rounded to the nearest 0.01 kW). Where totals do not add up, the difference is due to rounding. Capacity amounts of &lt;50 MW (including pilot projects) are designated by “~0.” For more precise capacity data, see Global Overview chapter and Market and Industry Trends chapter and related endnotes. Numbers should not be compared with prior versions of this table to obtain year-by-year increases, as some adjustments are due to improved or adjusted data rather than to actual capacity changes. Hydropower totals, and therefore the total world renewable capacity (and totals for some countries), reflect an effort to omit pure pumped storage capacity. For more information on hydropower and pumped storage, see Methodological Notes on page XX.</t>
  </si>
  <si>
    <t>Added During 2016</t>
  </si>
  <si>
    <t>Existing at End-2016</t>
  </si>
  <si>
    <t>Modern bio-heat</t>
  </si>
  <si>
    <t>Geothermal direct use</t>
  </si>
  <si>
    <t>Ethanol production</t>
  </si>
  <si>
    <t>Biodiesel production</t>
  </si>
  <si>
    <t>Hydrotreated vegetable oil (HVO)</t>
  </si>
  <si>
    <r>
      <t>1</t>
    </r>
    <r>
      <rPr>
        <sz val="10"/>
        <rFont val="Arial"/>
        <family val="2"/>
      </rPr>
      <t xml:space="preserve"> Additions are net and do not include air collectors. </t>
    </r>
  </si>
  <si>
    <r>
      <t>Note: Numbers are rounded to nearest GW/GW</t>
    </r>
    <r>
      <rPr>
        <vertAlign val="subscript"/>
        <sz val="10"/>
        <rFont val="Arial"/>
        <family val="2"/>
      </rPr>
      <t>th</t>
    </r>
    <r>
      <rPr>
        <sz val="10"/>
        <rFont val="Arial"/>
        <family val="2"/>
      </rPr>
      <t>/billion litres, except for numbers &lt;15, which are rounded to nearest decimal point; where totals do not add up, the difference is due to rounding. Rounding is to account for uncertainties and inconsistencies in available data. Data reflect adjustments to year-end 2015 capacity data (particularly for bio-power and hydropower).</t>
    </r>
    <r>
      <rPr>
        <vertAlign val="superscript"/>
        <sz val="10"/>
        <rFont val="Arial"/>
        <family val="2"/>
      </rPr>
      <t xml:space="preserve"> </t>
    </r>
    <r>
      <rPr>
        <sz val="10"/>
        <rFont val="Arial"/>
        <family val="2"/>
      </rPr>
      <t>For more precise data, see Reference Tables R2-R9, Market and Industry Trends chapter and related endnotes.</t>
    </r>
  </si>
  <si>
    <t>ETHANOL</t>
  </si>
  <si>
    <t>BIODIESEL (FAME)</t>
  </si>
  <si>
    <t>CHANGE RELATIVE TO 2015</t>
  </si>
  <si>
    <t>billion litres</t>
  </si>
  <si>
    <t>No change</t>
  </si>
  <si>
    <t>Added 2016</t>
  </si>
  <si>
    <t>Total End-2016</t>
  </si>
  <si>
    <t>MW</t>
  </si>
  <si>
    <t>Top Countries by Total Capacity</t>
  </si>
  <si>
    <t>–</t>
  </si>
  <si>
    <t>Top Countries by Additions</t>
  </si>
  <si>
    <t>Note: Capacity additions are rounded to the nearest 0.1 GW, and totals are rounded to the nearest 1.0 GW. For more information and statistics, see Hydropower text and related endnotes in Markets and Industry Trends chapter.</t>
  </si>
  <si>
    <t>Total End-2015</t>
  </si>
  <si>
    <t xml:space="preserve">Note: Country data are rounded to the nearest 0.1 GW; world totals are rounded to the nearest 1 GW. Rounding is to account for uncertainties and inconsistencies in available data; where totals do not add up, the difference is due to rounding. Data are provided in direct current (DC); data for Canada, Chile, Japan and Spain were converted from official data reported in alternating current (AC) into DC by the sources listed for this table. Data reflect a variety of sources, some of which differ significantly, reflecting variations in accounting or methodology. For more information, see Solar PV section in the Market and Industry Trends chapter and related endnotes. </t>
  </si>
  <si>
    <t>Note: Table includes all countries with operating commercial CSP capacity at end-2016. Several countries with commercial capacity also have pilot or demonstration facilities that are not included in the table. Additional countries that had small pilot or demonstration plants in operation by year’s end include Canada (1.1 MW), France (1.6 MW), Germany (1.5 MW), Israel (6 MW), Italy (7 MW), Oman (7 MW) and Turkey (5 MW). National data are rounded to the nearest MW, and world totals are rounded to the nearest 5 MW. Rounding is to account for uncertainties and inconsistencies in available data; where totals do not add up, the difference is due to rounding.</t>
  </si>
  <si>
    <t xml:space="preserve">Total End-2015 </t>
  </si>
  <si>
    <t>Gross Additions 2016</t>
  </si>
  <si>
    <t>Glazed</t>
  </si>
  <si>
    <t>Unglazed</t>
  </si>
  <si>
    <t>Total 20 Top Countries</t>
  </si>
  <si>
    <t xml:space="preserve">Added 2016 </t>
  </si>
  <si>
    <t>129/145.4</t>
  </si>
  <si>
    <t>19.3/23.4</t>
  </si>
  <si>
    <t>149/168.7</t>
  </si>
  <si>
    <t>Note: Country data are rounded to nearest 0.1 GW; world data are rounded to nearest GW. Rounding is to account for uncertainties and inconsistencies in available data; where totals do not add up, the difference is due to rounding or repowering/removal of existing projects. “~0” denotes capacity additions of less than 50 MW. Data reflect a variety of sources, some of which differ quite significantly, reflecting variations in accounting or methodology. For more information, see Wind Power text and related endnotes in Market and Industry Trends chapter.</t>
  </si>
  <si>
    <t>Table R11. Population Relying on Traditional Use of Biomass for Cooking, 2014</t>
  </si>
  <si>
    <t>Population</t>
  </si>
  <si>
    <t xml:space="preserve">Targets </t>
  </si>
  <si>
    <t>100% by 2030 (urban)</t>
  </si>
  <si>
    <t>65% by 2030 (rural)</t>
  </si>
  <si>
    <t xml:space="preserve">100% by 2020 </t>
  </si>
  <si>
    <t xml:space="preserve">100% by 2025 </t>
  </si>
  <si>
    <t xml:space="preserve">100% by 2030 </t>
  </si>
  <si>
    <t xml:space="preserve">50% by 2025 </t>
  </si>
  <si>
    <t xml:space="preserve">75% by 2030 </t>
  </si>
  <si>
    <t xml:space="preserve">100% by 2022 </t>
  </si>
  <si>
    <t>60% by 2030 (rural)</t>
  </si>
  <si>
    <t xml:space="preserve">80% by 2030 </t>
  </si>
  <si>
    <t xml:space="preserve">99% by 2030 </t>
  </si>
  <si>
    <t>World[1]</t>
  </si>
  <si>
    <t>[1] Includes countries in the OECD and economies in transition.</t>
  </si>
  <si>
    <t>Name</t>
  </si>
  <si>
    <t>Brief Description</t>
  </si>
  <si>
    <t>Web Address</t>
  </si>
  <si>
    <t>ACP-EU Energy Facility</t>
  </si>
  <si>
    <t>A co-financing instrument that works to increase access to sustainable and affordable energy services in impoverished rural and peri-urban areas of African, Caribbean and Pacific (ACP) countries by involving local authorities and communities.</t>
  </si>
  <si>
    <t xml:space="preserve">http://ec.europa.eu/europeaid/where/acp/regional-cooperation/energy/index_en.htm </t>
  </si>
  <si>
    <t>Africa-EU Renewable Energy Cooperation Programme (RECP)</t>
  </si>
  <si>
    <t>A programme that contributes to the African EU Energy Partnership’s political targets of increasing renewable energy use and bringing modern access to at least an additional 100 million people by 2020. It provides policy advice, private sector co-operation, project preparation support activities and capacity development.</t>
  </si>
  <si>
    <t xml:space="preserve">http://www.euei-pdf.org/africa-eu-renewable-energy-cooperation-programme-recp </t>
  </si>
  <si>
    <t>African Renewable Energy Fund (AREF)</t>
  </si>
  <si>
    <t xml:space="preserve">A private equity fund that invests in small to medium-sized renewable energy projects in sub-Saharan Africa, excluding South Africa. It aims to assist governments in meeting their renewable energy and carbon emission targets, while creating jobs. </t>
  </si>
  <si>
    <t xml:space="preserve">http://www.afdb.org/en/news-and-events/article/african-renewable-energy-fund-aref-launches-with-100m-committed-capital-12901/ </t>
  </si>
  <si>
    <t>Asian Development Bank – Energy for All Initiative</t>
  </si>
  <si>
    <t>An initiative that strengthens ADB’s investments in energy access. From 2008 to 2016, ADB’s aggregate investment in energy access was around USD 7.2 billion, which is expected to benefit 110 million people.</t>
  </si>
  <si>
    <t xml:space="preserve">http://www.adb.org/sectors/energy/programs/energy-for-all-initiative </t>
  </si>
  <si>
    <t>Central America Clean Cooking Initiative  (CACCI)</t>
  </si>
  <si>
    <t>An initiative that aims to help scale up clean cooking solutions in countries such as Guatemala, Honduras, Nicaragua and possibly El Salvador. Activities to be financed by the grant include development of a roadmap to achieve universal clean cooking access by 2030. The roadmap will build on the regional Sustainable Energy Strategy 2020.</t>
  </si>
  <si>
    <t xml:space="preserve">https://www.esmap.org/node/4006 </t>
  </si>
  <si>
    <t>CleanStart</t>
  </si>
  <si>
    <t>Developed by the UN Capital Development Fund and UNDP to help poor households and micro-entrepreneurs access micro-financing for low-cost clean energy. By 2020, it aims to invest USD 26 million in six countries in Asia and Africa, affecting the lives of more than 2.5 million people.</t>
  </si>
  <si>
    <t xml:space="preserve">http://www.uncdf.org/en/cleanstart </t>
  </si>
  <si>
    <t>Energising Development (EnDev)</t>
  </si>
  <si>
    <t>A multilateral initiative supported by the governments of Australia, Germany, the Netherlands, Norway, Switzerland and the United Kingdom. It operates in 24 countries in Asia, Africa and Latin America with the aim of facilitating the sustainable access to modern energy services for at least 15 million people by the end of 2018. So far, EnDev has facilitated energy access for 14.8 million people.</t>
  </si>
  <si>
    <t xml:space="preserve">http://endev.info/content/Main_Page </t>
  </si>
  <si>
    <t>EU-Africa Infrastructure Trust Fund (ITF)</t>
  </si>
  <si>
    <t>A fund that combines grants and loans from the EU and its Member States and banks to support local infrastructure projects, notably in electricity generation. Since 2007, more than 100 grants have been awarded to support projects for an amount of over USD 690 million (EUR 655 million).</t>
  </si>
  <si>
    <t xml:space="preserve">http://www.eu-africa-infrastructure-tf.net/about/index.htm </t>
  </si>
  <si>
    <t>Global Alliance for Clean Cookstoves (GACC)</t>
  </si>
  <si>
    <t>A public-private partnership created with the goal of enabling the adoption of 100 million clean and efficient cook stoves and fuels by 2020. GACC uses a market-based approach to bring together diverse groups of actors across government, development, NGOs, academia and the private sector to save lives, improve livelihoods, empower women and protect the environment through initiatives designed to catalyse and champion the sector, mobilise resources, promote standards and testing, and co-ordinate sector knowledge and research.</t>
  </si>
  <si>
    <t xml:space="preserve">http://www.cleancookstoves.org/the-alliance/ </t>
  </si>
  <si>
    <t>Global Energy Efficiency and Renewable Energy Fund (GEEREF)</t>
  </si>
  <si>
    <t xml:space="preserve">A sustainable development tool sponsored by the EU, Germany and Norway, advised by the European Investment Bank Group. It aims to mobilise public and private capital to support small and medium-sized renewable energy and energy efficiency projects. </t>
  </si>
  <si>
    <t xml:space="preserve">http://geeref.com/posts/display/1 </t>
  </si>
  <si>
    <t>Global Lighting and Energy Access Partnership (Global LEAP)</t>
  </si>
  <si>
    <t xml:space="preserve">An initiative of the Clean Energy Ministerial that includes more than 10 governments and development partners. It provides support for quality assurance frameworks and programmes that encourage market transformation towards super-efficient technologies for off-grid use, including the Global LEAP Awards for Outstanding Off-Grid Products.  </t>
  </si>
  <si>
    <t>http://globalleap.org/</t>
  </si>
  <si>
    <t>Green Climate Fund (GCF)</t>
  </si>
  <si>
    <t>A fund established in 2010 by 194 countries that are party to the UN Framework Convention on Climate Change that aims to invest in low-emission and climate-resilient development in developing countries. The fund is to mobilise USD 100 billion per year by 2020.</t>
  </si>
  <si>
    <t xml:space="preserve">http://news.gcfund.org/ </t>
  </si>
  <si>
    <t>IDEAS – Energy Innovation Contest</t>
  </si>
  <si>
    <t xml:space="preserve">A contest, launched in 2009, that supports the implementation of innovative projects in the areas of renewable energy, energy efficiency and energy access in Latin America and the Caribbean by promoting innovative energy solutions that can be replicated and scaled up in the region. </t>
  </si>
  <si>
    <t xml:space="preserve">http://www.iadb.org/en/topics/energy/ideas/ideas,3808.html </t>
  </si>
  <si>
    <t>IRENA – Abu Dhabi Fund for Development (ADFD) Facility</t>
  </si>
  <si>
    <t xml:space="preserve">A partnership between IRENA and the Abu Dhabi Fund for Development (ADFD) to provide and facilitate finance for renewable energy projects in developing countries. ADFD provides concessional loans of USD 5 million to USD 15 million to renewable energy projects in developing countries over seven funding rounds of approximately USD 50 million each. The Facility is currently running its fifth round and since 2012, has allocated USD 189 million to 19 renewable energy projects. </t>
  </si>
  <si>
    <t xml:space="preserve">http://adfd.irena.org/ </t>
  </si>
  <si>
    <t>Lighting a Billion Lives</t>
  </si>
  <si>
    <t>A global initiative launched in 2008, steered by The Energy and Resources Institute (TERI), to facilitate access to clean lighting and cooking solutions for energy-starved communities. The programme operates on an entrepreneurial model of energy service delivery to provide innovative, affordable and reliable off-grid solar solutions. As of March 2016, it had facilitated access to clean lighting and cooking solutions for more than 4.5 million people in India, sub-Saharan Africa and South Asia.</t>
  </si>
  <si>
    <t xml:space="preserve">http://labl.teriin.org/ </t>
  </si>
  <si>
    <t>Lighting Africa</t>
  </si>
  <si>
    <t>An IFC and World Bank programme to accelerate the development of sustainable markets for affordable, modern off-grid lighting solutions for low-income households and micro-enterprises across Africa. As of end-2016, Lighting Africa had provided access to clean, safe lighting for more than 20 million people.</t>
  </si>
  <si>
    <t xml:space="preserve">http://www.lightingafrica.org/ </t>
  </si>
  <si>
    <t>Lighting Asia</t>
  </si>
  <si>
    <t>An IFC market transformation programme aimed at increasing access to clean, affordable energy in Asia by promoting modern off-grid lighting products, systems and mini-grid connections. The programme works with the private sector to remove market entry barriers, provide market intelligence, foster business-to-business linkages and raise consumer awareness on modern lighting options. In India alone, Phase I of the programme (2012-2016) enabled energy access to more than 8 million people.</t>
  </si>
  <si>
    <t xml:space="preserve">http://www.lightingasia.org/ </t>
  </si>
  <si>
    <t>OPEC Fund for International Development (OFID)</t>
  </si>
  <si>
    <t>A development aid institution with a 40-year standing and a presence in over 130 countries. It works in co-operation with developing country partners and the international donor community to stimulate economic growth and alleviate poverty. Since 2008, the year that OFID launched its Energy for the Poor Initiative (EPI), energy poverty alleviation has been the primary strategic focus. In June 2012, the OFID Ministerial Council committed a minimum of USD 1 billion to bolster activities under the EPI, and in 2013 it turned this commitment from a one-time obligation to a revolving pledge.</t>
  </si>
  <si>
    <t xml:space="preserve">http://www.ofid.org/ </t>
  </si>
  <si>
    <t>Power Africa’s Beyond the Grid Initiative</t>
  </si>
  <si>
    <t>An initiative launched in 2014 focused on unlocking investment and growth for off-grid and small-scale energy solutions on the African continent. Beyond the Grid has partnered with over 40 investors and practitioners that have committed to invest over USD 1 billion into off-grid and small-scale energy. In 2016 alone, through the initiative, the USADF, USAID and General Electric funded more than 30 entrepreneurs working on home and micro-grid energy projects in Africa. In March 2016, Sweden and Power Africa launched the USD 21 million (EUR 20 million) Beyond the Grid Fund for Zambia, which between 2016 and 2018 will support rural energy providers with market-based approaches to expanding energy access. The goal is to provide energy access to 1 million people.</t>
  </si>
  <si>
    <t>https://www.usaid.gov/powerafrica/beyondthegrid</t>
  </si>
  <si>
    <t>Readiness for Investment in Sustainable Energy (RISE)</t>
  </si>
  <si>
    <t>A World Bank Group project providing indicators that compare the investment climate of countries across the three focus areas of the SEforALL initiative: energy access, energy efficiency and renewable energy.</t>
  </si>
  <si>
    <t xml:space="preserve">http://rise.worldbank.org/ </t>
  </si>
  <si>
    <t>Renewable Energy and Energy Efficiency Partnership (REEEP)</t>
  </si>
  <si>
    <t xml:space="preserve">http://www.reeep.org/ </t>
  </si>
  <si>
    <t>Scaling Up Renewable Energy in Low Income Countries (SREP)</t>
  </si>
  <si>
    <t>A Strategic Climate Fund (SCF) programme that was established to expand renewable energy markets and scale up renewable energy deployment in the world’s poorest countries. To date,  USD 264 million has been approved for 23 projects and programmes. An additional USD 1.9 billion in co-financing is expected from other sources.</t>
  </si>
  <si>
    <t xml:space="preserve">https://www.climateinvestmentfunds.org/cif/node/67 </t>
  </si>
  <si>
    <t>SNV Netherlands Development Organisation – Biogas Practice</t>
  </si>
  <si>
    <t>A multi-actor sector development approach that supports the preparation and implementation of national biogas programmes throughout the world. In co-operation with its partners, by end-2015 SNV had installed over 700,000 bio-digesters in Asia, Africa and Latin America, impacting 3.5 million people.</t>
  </si>
  <si>
    <t>http://www.snv.org/sector/energy/topic/biogas</t>
  </si>
  <si>
    <t>Sustainable Energy for All Initiative (SE4ALL)</t>
  </si>
  <si>
    <t xml:space="preserve">A global initiative of former UN Secretary-General Ban Ki-moon with three objectives for 2030: achieving universal access to electricity and clean cooking solutions; doubling the share of the world’s energy supplied by renewable sources; and doubling the rate of improvement in energy efficiency. </t>
  </si>
  <si>
    <t xml:space="preserve">http://www.se4all.org </t>
  </si>
  <si>
    <t>Sustainable Energy Fund for Africa (SEFA)</t>
  </si>
  <si>
    <t>A fund administered by the African Development Bank and anchored by a Danish government commitment of USD 57 million to support small and medium-scale clean energy and energy efficiency projects in Africa through grants for technical assistance and capacity building, investment capital and guidance.</t>
  </si>
  <si>
    <t xml:space="preserve">http://www.afdb.org/en/topics-and-sectors/initiatives-partnerships/sustainable-energy-fund-for-africa/ </t>
  </si>
  <si>
    <t>African Bioenergy Development Platform</t>
  </si>
  <si>
    <t>A platform launched by UNCTAD to help interested African countries develop their bioenergy potentials for advancing human and economic development through interactive, multi-stakeholder analytical exercises.</t>
  </si>
  <si>
    <t xml:space="preserve">http://unctad.org/en/Pages/MeetingDetails.aspx?meetingid=347   </t>
  </si>
  <si>
    <t>African Center for Renewable Energy and Sustainable Technologies (ACREST)</t>
  </si>
  <si>
    <t>A centre established in 2005 for information, demonstration, awareness, production and research on renewable energy and sustainable technologies in Africa. Its mission is to promote renewable energy technologies and sustainable technologies to improve people’s living conditions and to fight poverty.</t>
  </si>
  <si>
    <t>http://www.acrest.org</t>
  </si>
  <si>
    <t>African Renewable Energy Alliance (AREA)</t>
  </si>
  <si>
    <t xml:space="preserve">A global multi-stakeholder platform to exchange information and consult about policies, technologies and financial mechanisms for the accelerated uptake of renewable energy in Africa. </t>
  </si>
  <si>
    <t xml:space="preserve">http://www.area-net.org/ </t>
  </si>
  <si>
    <t xml:space="preserve">AKON Lighting Africa </t>
  </si>
  <si>
    <t>An initiative launched in February 2014 that seeks to provide a concrete response at the grassroots level to Africa’s energy crisis and to lay the foundations for future development. It aims to develop an innovative solar-powered solution that will provide African villages with access to a clean and affordable source of electricity.</t>
  </si>
  <si>
    <t xml:space="preserve">http://akonlightingafrica.com/ </t>
  </si>
  <si>
    <t>Alliance for Rural Electrification (ARE)</t>
  </si>
  <si>
    <t xml:space="preserve">An international business association that represents the decentralised energy sector and works towards the integration of renewables into rural electrification markets in developing and emerging countries. It has more than 90 members along the whole value chain of off-grid technologies. </t>
  </si>
  <si>
    <t xml:space="preserve">http://www.ruralelec.org/ </t>
  </si>
  <si>
    <t>Alliance of CSOs for Clean Energy Access (ACCESS)</t>
  </si>
  <si>
    <t>A coalition consisting of a range of civil society organisations (CSOs), both international and national. ACCESS aims to strengthen the visibility and presence of CSOs working to deliver universal energy access, particularly within SEforALL, Sustainable Development Goal 7 (SDG7) implementation and other global energy initiatives. ACCESS is coordinated by WWF, CAFOD, Practical Action, Greenpeace, IIED, ENERGIA, WRI, TERI and HIVOS.</t>
  </si>
  <si>
    <t>https://access-coalition.org/</t>
  </si>
  <si>
    <t>Climate Technology Centre and Network (CTCN)</t>
  </si>
  <si>
    <t>The operational arm of the UNFCCC Technology Mechanism, hosted by UNEP and UNIDO. CTCN promotes the accelerated transfer of environmentally sound technologies for low-carbon and climate-resilient development at the request of developing countries. It provides technology solutions, capacity building and advice on policy, legal and regulatory frameworks tailored to the needs of individual countries.</t>
  </si>
  <si>
    <t xml:space="preserve">https://www.ctc-n.org/ </t>
  </si>
  <si>
    <t>Climate Technology Initiative Private Financing Advisory Network (CTI PFAN)</t>
  </si>
  <si>
    <t>A multilateral, public-private partnership initiated by the Climate Technology Initiative (CTI) in co-operation with the UNFCCC Expert Group on Technology Transfer. PFAN operates to bridge the gap between investments and clean energy businesses. It is designed to be an “open source” network to fit seamlessly with existing global and regional initiatives and to be inclusive of all stakeholders with an interest in clean energy financing.</t>
  </si>
  <si>
    <t xml:space="preserve">http://www.cti-pfan.net/ </t>
  </si>
  <si>
    <t>Consultative Group to Assist the Poor (CGAP)</t>
  </si>
  <si>
    <t xml:space="preserve">A global partnership of 34 leading organisations, housed at the World Bank, that seeks to advance financial inclusion. It develops innovative solutions through practical research and active engagement with financial service providers, policy makers and funders to enable approaches at scale. </t>
  </si>
  <si>
    <t xml:space="preserve">http://www.cgap.org/ </t>
  </si>
  <si>
    <t>ENERGIA International</t>
  </si>
  <si>
    <t xml:space="preserve">An international network of more than 22 organisations working in Africa and Asia that are focused on gender issues, women’s empowerment and sustainable energy. </t>
  </si>
  <si>
    <t xml:space="preserve">http://www.energia.org/ </t>
  </si>
  <si>
    <t>Energy Access Practitioner Network</t>
  </si>
  <si>
    <t xml:space="preserve">A global network of over 2,500 members representing small, medium-sized and large clean energy enterprises; civil society; government and academia and operating in over 170 countries. The Practitioner Network was established in 2011 to catalyse the delivery of modern energy services, particularly decentralised solutions for rural electrification. </t>
  </si>
  <si>
    <t xml:space="preserve">http://www.energyaccess.org </t>
  </si>
  <si>
    <t>Energy &amp; Environment Partnership (EEP)</t>
  </si>
  <si>
    <t>A challenge fund that promotes renewable energy, energy efficiency and clean technology investments in Southern and East Africa. EEP supports projects that aim to provide sustainable energy services to the poor and to combat climate change. The EEP Programme is jointly funded by the Ministry of Foreign Affairs of Finland, the Austrian Development Agency and the UK Department for International Development.</t>
  </si>
  <si>
    <t>http://eepafrica.org/</t>
  </si>
  <si>
    <t>Energy for All Partnership (E4ALL)</t>
  </si>
  <si>
    <t>A regional platform for co-operation, knowledge,  technical exchange and key project development. It brings together key stakeholders from the private sector, financial institutions, governments, bilateral, multilateral and non-governmental development partners. The Partnership, led by ADB, aims to provide access to safe, clean and affordable modern energy to 200 million households in the Asia-Pacific region by 2020.</t>
  </si>
  <si>
    <t xml:space="preserve">www.energyforall.info </t>
  </si>
  <si>
    <t>Global Renewable Energy Islands Network (GREIN)</t>
  </si>
  <si>
    <t>A network created to help islands accelerate their renewable energy uptake. It serves as a platform for pooling knowledge, sharing best practices and seeking innovative solutions for the accelerated update of clean and cost-effective renewable energy technologies in island states and territories.</t>
  </si>
  <si>
    <t xml:space="preserve">http://grein.irena.org/ </t>
  </si>
  <si>
    <t>HEDON Household Energy Network</t>
  </si>
  <si>
    <t xml:space="preserve">A network aimed at empowering practitioners to unlock barriers to household energy access by addressing knowledge gaps, facilitating partnerships and fostering information sharing. </t>
  </si>
  <si>
    <t xml:space="preserve">http://www.hedon.info/tiki-index.php </t>
  </si>
  <si>
    <t>International Network for Sustainable Energy (INFORSE)</t>
  </si>
  <si>
    <t>A network of 140 NGOs operating in 60 countries that was established as part of the Rio Convention. It is dedicated to promoting sustainable energy and social development and is funded by a mix of national governments, multilateral institutions and CSOs. INFORSE focuses on four areas: raising awareness about sustainable energy use; promoting institutional reform among national governments; building local and national capacity on energy-related issues; and supporting R&amp;D.</t>
  </si>
  <si>
    <t xml:space="preserve">http://www.inforse.org/ </t>
  </si>
  <si>
    <t>La Via Campesina (LVC)</t>
  </si>
  <si>
    <t>Informally known as the “international peasants’ movement”, LVC is a group of about 150 organisational members that co-ordinate migrant workers, farmers, rural women and indigenous communities on rural development issues. The “sustainable agriculture”, “water” and “women and human rights” programmes deal with various aspects of rural energy use, especially the connections between food security and biofuels.</t>
  </si>
  <si>
    <t xml:space="preserve">http://viacampesina.org/ </t>
  </si>
  <si>
    <t>RedBioLAC</t>
  </si>
  <si>
    <t>A multinational network of institutions involved in research and dissemination of anaerobic bio-digestion and the treatment and management of organic waste in Latin America and the Caribbean.</t>
  </si>
  <si>
    <t xml:space="preserve">http://www.wisions.net/pages/redbiolac </t>
  </si>
  <si>
    <t>A fund that promotes a Social Merchant Bank approach to help local entrepreneurs create micro-enterprises that provide infrastructure services to the poor. As of early 2015, it had a portfolio of almost 200 small investments and associated enterprises in India, and an additional 100 projects in the pipeline.</t>
  </si>
  <si>
    <t xml:space="preserve">http://s3idf.org/ </t>
  </si>
  <si>
    <t>Wind Empowerment</t>
  </si>
  <si>
    <t>A global association for the development of locally built small-scale wind turbines for sustainable rural electrification.</t>
  </si>
  <si>
    <t xml:space="preserve">http://windempowerment.org/ </t>
  </si>
  <si>
    <t xml:space="preserve">  </t>
  </si>
  <si>
    <t>Million Units</t>
  </si>
  <si>
    <t xml:space="preserve">World Total </t>
  </si>
  <si>
    <t>Reference table R2 of the GSR 2017</t>
  </si>
  <si>
    <t>Percentage</t>
  </si>
  <si>
    <t>Figure 20: Concentrating Solar Thermal Power Global Capacity, by Country and Region, 2006-2016</t>
  </si>
  <si>
    <t>Total in Gigawatts</t>
  </si>
  <si>
    <t>CAGR (in %)</t>
  </si>
  <si>
    <t>Energy Demand TFEC</t>
  </si>
  <si>
    <t>AAGR [Annual Average Growth Rate] - in percent</t>
  </si>
  <si>
    <t>Figure 43: Global New Investment in Renewable Energy by Technology, Developed and Developing Countries, 2016</t>
  </si>
  <si>
    <t>Total Global Capacity (in GW)</t>
  </si>
  <si>
    <t>Total Capacity (in GW)</t>
  </si>
  <si>
    <t>Current year's capacity</t>
  </si>
  <si>
    <t>(Gigawatts-thermal)</t>
  </si>
  <si>
    <t xml:space="preserve">Year </t>
  </si>
  <si>
    <t>Top 5 PAYG Solar Companies(for investment) in 2016 - million USD</t>
  </si>
  <si>
    <t>China+ other developing countries</t>
  </si>
  <si>
    <t>Growth rate (2015-16)</t>
  </si>
  <si>
    <t>China + Other developing</t>
  </si>
  <si>
    <t>Billion USD (in 2016)</t>
  </si>
  <si>
    <t>X – EXISTING NATIONAL (could also include subnational)</t>
  </si>
  <si>
    <t>X* – EXISTING SUB-NATIONAL (but no national)</t>
  </si>
  <si>
    <t>N – NEW (one or more policies of this type)</t>
  </si>
  <si>
    <t xml:space="preserve">R – REVISED (one or more policies of this type) </t>
  </si>
  <si>
    <t>O – REMOVED</t>
  </si>
  <si>
    <t>R* – REVISED SUB-NATIONAL</t>
  </si>
  <si>
    <t>H – TENDERS HELD IN 2016, AS IN PAST YEARS</t>
  </si>
  <si>
    <r>
      <t>H* – SUB-NATIONAL</t>
    </r>
    <r>
      <rPr>
        <sz val="11"/>
        <color indexed="8"/>
        <rFont val="Calibri"/>
        <family val="2"/>
      </rPr>
      <t xml:space="preserve"> TENDERS HELD IN 2016</t>
    </r>
  </si>
  <si>
    <t>REGULATORY POLICIES</t>
  </si>
  <si>
    <t>FISCAL INCENTIVES AND PUBLIC FINANCING</t>
  </si>
  <si>
    <t>Renewable energy targets</t>
  </si>
  <si>
    <t>Renewable energy in INDC or NDC</t>
  </si>
  <si>
    <t>Electric utility quota obligation / RPS</t>
  </si>
  <si>
    <t>Transport obligation / mandate</t>
  </si>
  <si>
    <t>Heat obligation / mandate</t>
  </si>
  <si>
    <t>Tradable REC</t>
  </si>
  <si>
    <t>Investment or production tax credits</t>
  </si>
  <si>
    <t>Energy production payment</t>
  </si>
  <si>
    <t>Public investment, loans, grants, capital subsidies, or rebates</t>
  </si>
  <si>
    <t>HIGH INCOME COUNTRIES</t>
  </si>
  <si>
    <t>X</t>
  </si>
  <si>
    <t>R*</t>
  </si>
  <si>
    <t>N*</t>
  </si>
  <si>
    <t>X*</t>
  </si>
  <si>
    <t>H*</t>
  </si>
  <si>
    <t>R</t>
  </si>
  <si>
    <t>H</t>
  </si>
  <si>
    <t>N</t>
  </si>
  <si>
    <t> X</t>
  </si>
  <si>
    <t>O</t>
  </si>
  <si>
    <t>Korea, Republic of</t>
  </si>
  <si>
    <t>UPPER-MIDDLE INCOME COUNTRIES</t>
  </si>
  <si>
    <t>Macedonia, Republic of</t>
  </si>
  <si>
    <t>LOWER-MIDDLE INCOME COUNTRIES</t>
  </si>
  <si>
    <t>Côte d’Ivoire</t>
  </si>
  <si>
    <t>Micronesia, Federated States of</t>
  </si>
  <si>
    <t>LOW INCOME COUNTRIES</t>
  </si>
  <si>
    <t>Note: Countries are organised according to annual gross national income (GNI) per capita levels as follows: “high” is USD 12,476 or more, “upper-middle” is USD 4,036 to USD 12,475, “lower-middle” is USD 1,026 to USD 4,035 and “low” is USD 1,025 or less. Per capita income levels and group classifications from World Bank, “Country and Lending Groups”, http://data.worldbank.org/about/country-and-lending-groups, viewed March 2017. Only enacted policies are included in the table; however, for some policies shown, implementing regulations may not yet be developed or effective, leading to lack of implementation or impacts. Policies known to be discontinued have been omitted or marked as removed or expired. Many feed-in policies are limited in scope of technology.</t>
  </si>
  <si>
    <r>
      <t>Tendering</t>
    </r>
    <r>
      <rPr>
        <b/>
        <vertAlign val="superscript"/>
        <sz val="11"/>
        <rFont val="Calibri"/>
        <family val="2"/>
      </rPr>
      <t>i</t>
    </r>
  </si>
  <si>
    <r>
      <t>Reductions in sales, energy, CO</t>
    </r>
    <r>
      <rPr>
        <b/>
        <vertAlign val="subscript"/>
        <sz val="11"/>
        <rFont val="Calibri"/>
        <family val="2"/>
        <scheme val="minor"/>
      </rPr>
      <t>2</t>
    </r>
    <r>
      <rPr>
        <b/>
        <sz val="11"/>
        <rFont val="Calibri"/>
        <family val="2"/>
        <scheme val="minor"/>
      </rPr>
      <t>, VAT or other taxes</t>
    </r>
  </si>
  <si>
    <r>
      <t>X</t>
    </r>
    <r>
      <rPr>
        <vertAlign val="superscript"/>
        <sz val="11"/>
        <rFont val="Calibri"/>
        <family val="2"/>
        <scheme val="minor"/>
      </rPr>
      <t>6</t>
    </r>
  </si>
  <si>
    <r>
      <t>Barbados</t>
    </r>
    <r>
      <rPr>
        <vertAlign val="superscript"/>
        <sz val="11"/>
        <rFont val="Calibri"/>
        <family val="2"/>
        <scheme val="minor"/>
      </rPr>
      <t>1</t>
    </r>
  </si>
  <si>
    <r>
      <t>R</t>
    </r>
    <r>
      <rPr>
        <vertAlign val="superscript"/>
        <sz val="11"/>
        <rFont val="Calibri"/>
        <family val="2"/>
        <scheme val="minor"/>
      </rPr>
      <t>6</t>
    </r>
  </si>
  <si>
    <r>
      <t>N</t>
    </r>
    <r>
      <rPr>
        <vertAlign val="superscript"/>
        <sz val="11"/>
        <rFont val="Calibri"/>
        <family val="2"/>
        <scheme val="minor"/>
      </rPr>
      <t>6</t>
    </r>
  </si>
  <si>
    <r>
      <t>Portugal</t>
    </r>
    <r>
      <rPr>
        <vertAlign val="superscript"/>
        <sz val="11"/>
        <rFont val="Calibri"/>
        <family val="2"/>
        <scheme val="minor"/>
      </rPr>
      <t>2</t>
    </r>
  </si>
  <si>
    <r>
      <t>Spain</t>
    </r>
    <r>
      <rPr>
        <vertAlign val="superscript"/>
        <sz val="11"/>
        <rFont val="Calibri"/>
        <family val="2"/>
        <scheme val="minor"/>
      </rPr>
      <t>3</t>
    </r>
  </si>
  <si>
    <r>
      <t>United States</t>
    </r>
    <r>
      <rPr>
        <vertAlign val="superscript"/>
        <sz val="11"/>
        <rFont val="Calibri"/>
        <family val="2"/>
        <scheme val="minor"/>
      </rPr>
      <t>4</t>
    </r>
  </si>
  <si>
    <r>
      <t>H</t>
    </r>
    <r>
      <rPr>
        <vertAlign val="superscript"/>
        <sz val="11"/>
        <rFont val="Calibri"/>
        <family val="2"/>
        <scheme val="minor"/>
      </rPr>
      <t>6</t>
    </r>
  </si>
  <si>
    <r>
      <t>St. Vincent and the Grenadines</t>
    </r>
    <r>
      <rPr>
        <vertAlign val="superscript"/>
        <sz val="11"/>
        <rFont val="Calibri"/>
        <family val="2"/>
        <scheme val="minor"/>
      </rPr>
      <t>1</t>
    </r>
  </si>
  <si>
    <r>
      <t>Palestinian Territories</t>
    </r>
    <r>
      <rPr>
        <vertAlign val="superscript"/>
        <sz val="11"/>
        <rFont val="Calibri"/>
        <family val="2"/>
        <scheme val="minor"/>
      </rPr>
      <t>5</t>
    </r>
  </si>
  <si>
    <t>Global total (in MW)</t>
  </si>
  <si>
    <t>CAGR (in %) 2010-14</t>
  </si>
  <si>
    <t>(in million USD)</t>
  </si>
  <si>
    <t>Total energy investment</t>
  </si>
  <si>
    <t>Table R1: Global Renewable Energy Capacity and Biofuel Production</t>
  </si>
  <si>
    <r>
      <t xml:space="preserve">POWER GENERATION </t>
    </r>
    <r>
      <rPr>
        <sz val="10"/>
        <color rgb="FF000000"/>
        <rFont val="Arial"/>
        <family val="2"/>
      </rPr>
      <t>(GW)</t>
    </r>
  </si>
  <si>
    <r>
      <t xml:space="preserve">HOT WATER / HEATING </t>
    </r>
    <r>
      <rPr>
        <sz val="10"/>
        <color rgb="FF000000"/>
        <rFont val="Arial"/>
        <family val="2"/>
      </rPr>
      <t>(GW</t>
    </r>
    <r>
      <rPr>
        <vertAlign val="subscript"/>
        <sz val="10"/>
        <color rgb="FF000000"/>
        <rFont val="Arial"/>
        <family val="2"/>
      </rPr>
      <t>th</t>
    </r>
    <r>
      <rPr>
        <sz val="10"/>
        <color rgb="FF000000"/>
        <rFont val="Arial"/>
        <family val="2"/>
      </rPr>
      <t>)</t>
    </r>
  </si>
  <si>
    <r>
      <t>Solar collectors for water heating</t>
    </r>
    <r>
      <rPr>
        <vertAlign val="superscript"/>
        <sz val="10"/>
        <rFont val="Arial"/>
        <family val="2"/>
      </rPr>
      <t xml:space="preserve">1 </t>
    </r>
  </si>
  <si>
    <r>
      <t xml:space="preserve">TRANSPORT FUELS </t>
    </r>
    <r>
      <rPr>
        <sz val="10"/>
        <color rgb="FF000000"/>
        <rFont val="Arial"/>
        <family val="2"/>
      </rPr>
      <t xml:space="preserve">(billion </t>
    </r>
    <r>
      <rPr>
        <sz val="10"/>
        <rFont val="Arial"/>
        <family val="2"/>
      </rPr>
      <t>litres/year</t>
    </r>
    <r>
      <rPr>
        <sz val="10"/>
        <color rgb="FF000000"/>
        <rFont val="Arial"/>
        <family val="2"/>
      </rPr>
      <t>)</t>
    </r>
  </si>
  <si>
    <t>Table R2: Renewable Electric Power Global Capacity, Top Regions/Countries1, 2016</t>
  </si>
  <si>
    <r>
      <t>BRICS</t>
    </r>
    <r>
      <rPr>
        <b/>
        <vertAlign val="superscript"/>
        <sz val="10"/>
        <rFont val="Arial"/>
        <family val="2"/>
      </rPr>
      <t>2</t>
    </r>
  </si>
  <si>
    <r>
      <t>Total renewable power capacity</t>
    </r>
    <r>
      <rPr>
        <sz val="10"/>
        <rFont val="Arial"/>
        <family val="2"/>
      </rPr>
      <t xml:space="preserve"> </t>
    </r>
  </si>
  <si>
    <t>Table R3: Biofuels Global Production, Top 16 Countries and EU-28, 2016</t>
  </si>
  <si>
    <r>
      <t>HVO</t>
    </r>
    <r>
      <rPr>
        <b/>
        <vertAlign val="superscript"/>
        <sz val="10"/>
        <color rgb="FF000000"/>
        <rFont val="Arial"/>
        <family val="2"/>
      </rPr>
      <t>1</t>
    </r>
  </si>
  <si>
    <r>
      <t>1</t>
    </r>
    <r>
      <rPr>
        <sz val="10"/>
        <color rgb="FF000000"/>
        <rFont val="Arial"/>
        <family val="2"/>
      </rPr>
      <t xml:space="preserve"> Hydrotreated vegetable oil</t>
    </r>
  </si>
  <si>
    <r>
      <t xml:space="preserve">Note: All figures are rounded to the nearest 0.1 billion litres; comparison column notes “no change” if difference is less than 0.05 billion litres;  “~0” denotes production below 50 million litres; blank cells indicate that no data are available. Ethanol numbers are for fuel ethanol only. Table ranking is by total volumes of biofuel produced in 2016, and not by energy content. Where numbers do not add up, it is due to rounding. Ethanol data were converted from cubic metres to litres using 1,000 litres/cubic metre; biodiesel data were converted from units of 1,000 tonnes using a density value for biodiesel to give 1,136 litres per tonne based on US National Renewable Energy Laboratory, </t>
    </r>
    <r>
      <rPr>
        <i/>
        <sz val="10"/>
        <rFont val="Arial"/>
        <family val="2"/>
      </rPr>
      <t>Biodiesel Handling and Use Guide, Fourth Edition</t>
    </r>
    <r>
      <rPr>
        <sz val="10"/>
        <rFont val="Arial"/>
        <family val="2"/>
      </rPr>
      <t xml:space="preserve"> (Golden, CO: 2009), http://www.biodiesel.org/docs/using-hotline/nrel-handling-and-use.pdf?sfvrsn=4. HVO data were converted from tonnes to litres using a conversion factor of 780 kg/m</t>
    </r>
    <r>
      <rPr>
        <vertAlign val="superscript"/>
        <sz val="10"/>
        <rFont val="Arial"/>
        <family val="2"/>
      </rPr>
      <t>3</t>
    </r>
    <r>
      <rPr>
        <sz val="10"/>
        <rFont val="Arial"/>
        <family val="2"/>
      </rPr>
      <t xml:space="preserve">, from Neste Oil, </t>
    </r>
    <r>
      <rPr>
        <i/>
        <sz val="10"/>
        <rFont val="Arial"/>
        <family val="2"/>
      </rPr>
      <t>Hydrotreated Vegetable Oil (HVO) – Premium Renewable Biofuel for Diesel Engines</t>
    </r>
    <r>
      <rPr>
        <sz val="10"/>
        <rFont val="Arial"/>
        <family val="2"/>
      </rPr>
      <t xml:space="preserve"> (Espoo, Finland: February 2015), https://www.neste.com/sites/default/files/attachments/hvo_handbook_original_2014.pdf. Data can vary considerably across sources. For further details, see Bioenergy section in Market and Industry Trends chapter and related endnotes.</t>
    </r>
  </si>
  <si>
    <t>Table R4: Geothermal Power Global Capacity and Additions, Top-6 Countries, 2016</t>
  </si>
  <si>
    <t xml:space="preserve"> Table R5: Hydropower Global Capacity and Additions, Top 6 Countries, 2016</t>
  </si>
  <si>
    <t xml:space="preserve"> Table R6: Solar PV Global Capacity and Additions, Top 10 Countries, 2016</t>
  </si>
  <si>
    <t>Table R7: Concentrating Solar Thermal Power (CSP) Global Capacity and Additions, 2016</t>
  </si>
  <si>
    <r>
      <t>GW</t>
    </r>
    <r>
      <rPr>
        <vertAlign val="subscript"/>
        <sz val="10"/>
        <rFont val="Arial"/>
        <family val="2"/>
      </rPr>
      <t>th</t>
    </r>
  </si>
  <si>
    <r>
      <t>MW</t>
    </r>
    <r>
      <rPr>
        <vertAlign val="subscript"/>
        <sz val="10"/>
        <rFont val="Arial"/>
        <family val="2"/>
      </rPr>
      <t>th</t>
    </r>
  </si>
  <si>
    <r>
      <t>China</t>
    </r>
    <r>
      <rPr>
        <b/>
        <vertAlign val="superscript"/>
        <sz val="10"/>
        <rFont val="Arial"/>
        <family val="2"/>
      </rPr>
      <t>1</t>
    </r>
  </si>
  <si>
    <r>
      <t>India</t>
    </r>
    <r>
      <rPr>
        <b/>
        <vertAlign val="superscript"/>
        <sz val="10"/>
        <rFont val="Arial"/>
        <family val="2"/>
      </rPr>
      <t>2</t>
    </r>
  </si>
  <si>
    <r>
      <t>South Africa</t>
    </r>
    <r>
      <rPr>
        <b/>
        <vertAlign val="superscript"/>
        <sz val="10"/>
        <rFont val="Arial"/>
        <family val="2"/>
      </rPr>
      <t>3</t>
    </r>
  </si>
  <si>
    <r>
      <t xml:space="preserve">1 </t>
    </r>
    <r>
      <rPr>
        <sz val="10"/>
        <rFont val="Arial"/>
        <family val="2"/>
      </rPr>
      <t xml:space="preserve">In 2014, China settled on a new methodology for calculating cumulative capacity, which assumes a 10-year lifetime for Chinese-made systems. China and world data reflect this change. </t>
    </r>
  </si>
  <si>
    <r>
      <t>2</t>
    </r>
    <r>
      <rPr>
        <sz val="10"/>
        <rFont val="Arial"/>
        <family val="2"/>
      </rPr>
      <t xml:space="preserve"> For India, end-of-year capacity data are by fiscal year; new additions in 2016 are by calendar year.</t>
    </r>
  </si>
  <si>
    <r>
      <t xml:space="preserve">3 </t>
    </r>
    <r>
      <rPr>
        <sz val="10"/>
        <rFont val="Arial"/>
        <family val="2"/>
      </rPr>
      <t xml:space="preserve">For South Africa, additions in 2016 are assumed to be equivalent to additions in 2015, due to a lack of available data. </t>
    </r>
  </si>
  <si>
    <r>
      <t>Note: Countries are ordered according to newly installed glazed collector capacity in 2016. Data are for glazed and unglazed water collectors excluding air collectors, which added 1,641,518 m</t>
    </r>
    <r>
      <rPr>
        <vertAlign val="superscript"/>
        <sz val="10"/>
        <rFont val="Arial"/>
        <family val="2"/>
      </rPr>
      <t>2</t>
    </r>
    <r>
      <rPr>
        <sz val="10"/>
        <rFont val="Arial"/>
        <family val="2"/>
      </rPr>
      <t xml:space="preserve"> to the year-end world total for 2015, and excluding concentrating collectors with 64,596 m</t>
    </r>
    <r>
      <rPr>
        <vertAlign val="superscript"/>
        <sz val="10"/>
        <rFont val="Arial"/>
        <family val="2"/>
      </rPr>
      <t>2</t>
    </r>
    <r>
      <rPr>
        <sz val="10"/>
        <rFont val="Arial"/>
        <family val="2"/>
      </rPr>
      <t xml:space="preserve"> additional aperture area. Data are rounded: end-2015 data for individual countries, Total 20 Top Countries and World Total are rounded to nearest 0.1 GW</t>
    </r>
    <r>
      <rPr>
        <vertAlign val="subscript"/>
        <sz val="10"/>
        <rFont val="Arial"/>
        <family val="2"/>
      </rPr>
      <t>th</t>
    </r>
    <r>
      <rPr>
        <sz val="10"/>
        <rFont val="Arial"/>
        <family val="2"/>
      </rPr>
      <t>; additions for individual countries, Total 20 Top Countries and World Total are rounded to nearest 1 MW</t>
    </r>
    <r>
      <rPr>
        <vertAlign val="subscript"/>
        <sz val="10"/>
        <rFont val="Arial"/>
        <family val="2"/>
      </rPr>
      <t>th</t>
    </r>
    <r>
      <rPr>
        <sz val="10"/>
        <rFont val="Arial"/>
        <family val="2"/>
      </rPr>
      <t>. Where totals do not add up, the difference is due to rounding. By accepted convention, 1 million square metres = 0.7 GW</t>
    </r>
    <r>
      <rPr>
        <vertAlign val="subscript"/>
        <sz val="10"/>
        <rFont val="Arial"/>
        <family val="2"/>
      </rPr>
      <t>th</t>
    </r>
    <r>
      <rPr>
        <sz val="10"/>
        <rFont val="Arial"/>
        <family val="2"/>
      </rPr>
      <t>. The year 2015 is the most recent one for which firm global data on total capacity in operation are available. It is estimated, however, that 456 GW</t>
    </r>
    <r>
      <rPr>
        <vertAlign val="subscript"/>
        <sz val="10"/>
        <rFont val="Arial"/>
        <family val="2"/>
      </rPr>
      <t>th</t>
    </r>
    <r>
      <rPr>
        <sz val="10"/>
        <rFont val="Arial"/>
        <family val="2"/>
      </rPr>
      <t xml:space="preserve"> of solar thermal capacity (water collectors only) was in operation worldwide by end-2016. For 2015 details and source information, see Solar Thermal Heating and Cooling section and related endnotes in Market and Industry Trends chapter.</t>
    </r>
  </si>
  <si>
    <t>Table R8: Solar Water Heating Collectors and total Capacity End-2015 and Newly Installed Capacity 2016, Top Countries</t>
  </si>
  <si>
    <r>
      <t>China</t>
    </r>
    <r>
      <rPr>
        <vertAlign val="superscript"/>
        <sz val="10"/>
        <color rgb="FF000000"/>
        <rFont val="Arial"/>
        <family val="2"/>
      </rPr>
      <t>1</t>
    </r>
  </si>
  <si>
    <r>
      <t>Germany</t>
    </r>
    <r>
      <rPr>
        <vertAlign val="superscript"/>
        <sz val="10"/>
        <color rgb="FF000000"/>
        <rFont val="Arial"/>
        <family val="2"/>
      </rPr>
      <t>2</t>
    </r>
  </si>
  <si>
    <r>
      <t>Brazil</t>
    </r>
    <r>
      <rPr>
        <vertAlign val="superscript"/>
        <sz val="10"/>
        <color rgb="FF000000"/>
        <rFont val="Arial"/>
        <family val="2"/>
      </rPr>
      <t>3</t>
    </r>
  </si>
  <si>
    <r>
      <t>China</t>
    </r>
    <r>
      <rPr>
        <vertAlign val="superscript"/>
        <sz val="10"/>
        <rFont val="Arial"/>
        <family val="2"/>
      </rPr>
      <t>1</t>
    </r>
  </si>
  <si>
    <r>
      <t>Germany</t>
    </r>
    <r>
      <rPr>
        <vertAlign val="superscript"/>
        <sz val="10"/>
        <rFont val="Arial"/>
        <family val="2"/>
      </rPr>
      <t>2</t>
    </r>
  </si>
  <si>
    <r>
      <t>1</t>
    </r>
    <r>
      <rPr>
        <sz val="10"/>
        <rFont val="Arial"/>
        <family val="2"/>
      </rPr>
      <t xml:space="preserve"> For China, data to the left of the “/” are the amounts officially classified as connected to the grid and operational (receiving FIT premium) by year’s end; data to the right are total installed capacity, most, if not all, of which was connected to substations by year’s end. The world totals include the higher figures for China. (See Wind Power text and related endnotes for more details.)</t>
    </r>
  </si>
  <si>
    <r>
      <t>2</t>
    </r>
    <r>
      <rPr>
        <sz val="10"/>
        <rFont val="Arial"/>
        <family val="2"/>
      </rPr>
      <t xml:space="preserve"> For Germany, some onshore capacity was decommissioned/repowered in 2016; number in table is net additions. (See Wind Power text and related endnotes for more details.)</t>
    </r>
  </si>
  <si>
    <r>
      <t>3</t>
    </r>
    <r>
      <rPr>
        <sz val="10"/>
        <rFont val="Arial"/>
        <family val="2"/>
      </rPr>
      <t xml:space="preserve"> For Brazil, all capacity was commissioned by year’s end, but not all was grid-connected.</t>
    </r>
  </si>
  <si>
    <t>Table R9: Wind Power Global Capacity and Additions, Top 10 countries, 2016</t>
  </si>
  <si>
    <r>
      <t>Botswana</t>
    </r>
    <r>
      <rPr>
        <vertAlign val="superscript"/>
        <sz val="10"/>
        <color rgb="FF000000"/>
        <rFont val="Arial"/>
        <family val="2"/>
      </rPr>
      <t>1</t>
    </r>
  </si>
  <si>
    <r>
      <t>Ghana</t>
    </r>
    <r>
      <rPr>
        <vertAlign val="superscript"/>
        <sz val="10"/>
        <color rgb="FF000000"/>
        <rFont val="Arial"/>
        <family val="2"/>
      </rPr>
      <t>2</t>
    </r>
  </si>
  <si>
    <r>
      <t>Swaziland</t>
    </r>
    <r>
      <rPr>
        <vertAlign val="superscript"/>
        <sz val="10"/>
        <color rgb="FF000000"/>
        <rFont val="Arial"/>
        <family val="2"/>
      </rPr>
      <t>2</t>
    </r>
  </si>
  <si>
    <r>
      <t>Palestine</t>
    </r>
    <r>
      <rPr>
        <vertAlign val="superscript"/>
        <sz val="10"/>
        <color rgb="FF000000"/>
        <rFont val="Arial"/>
        <family val="2"/>
      </rPr>
      <t>3</t>
    </r>
  </si>
  <si>
    <r>
      <t>90% by 2020 (rural)</t>
    </r>
    <r>
      <rPr>
        <vertAlign val="superscript"/>
        <sz val="10"/>
        <color rgb="FF000000"/>
        <rFont val="Arial"/>
        <family val="2"/>
      </rPr>
      <t>4</t>
    </r>
  </si>
  <si>
    <r>
      <t>World</t>
    </r>
    <r>
      <rPr>
        <b/>
        <vertAlign val="superscript"/>
        <sz val="10"/>
        <color rgb="FF000000"/>
        <rFont val="Arial"/>
        <family val="2"/>
      </rPr>
      <t>5</t>
    </r>
  </si>
  <si>
    <r>
      <t>1</t>
    </r>
    <r>
      <rPr>
        <sz val="10"/>
        <rFont val="Arial"/>
        <family val="2"/>
      </rPr>
      <t xml:space="preserve"> Botswana had a renewable energy target for 2016. </t>
    </r>
  </si>
  <si>
    <r>
      <t>2</t>
    </r>
    <r>
      <rPr>
        <b/>
        <sz val="10"/>
        <rFont val="Arial"/>
        <family val="2"/>
      </rPr>
      <t xml:space="preserve"> </t>
    </r>
    <r>
      <rPr>
        <sz val="10"/>
        <rFont val="Arial"/>
        <family val="2"/>
      </rPr>
      <t>Swaziland data are for 2015.</t>
    </r>
  </si>
  <si>
    <r>
      <t>3</t>
    </r>
    <r>
      <rPr>
        <sz val="10"/>
        <rFont val="Arial"/>
        <family val="2"/>
      </rPr>
      <t xml:space="preserve"> The State of Palestine rate is defined by the number of villages connected to the national electricity grid.</t>
    </r>
  </si>
  <si>
    <r>
      <t>4</t>
    </r>
    <r>
      <rPr>
        <sz val="10"/>
        <rFont val="Arial"/>
        <family val="2"/>
      </rPr>
      <t xml:space="preserve"> For the Federated States of Micronesia, rural electrification rate is defined by electrification of all islands outside of the four that host the state capital (which is considered urban).</t>
    </r>
  </si>
  <si>
    <r>
      <t>5</t>
    </r>
    <r>
      <rPr>
        <sz val="10"/>
        <rFont val="Arial"/>
        <family val="2"/>
      </rPr>
      <t xml:space="preserve"> Includes countries in the OECD and economies in transition.</t>
    </r>
  </si>
  <si>
    <t> Share of population with access to clean cooking</t>
  </si>
  <si>
    <r>
      <t>A partnership that invests in clean energy markets in developing countries to reduce CO</t>
    </r>
    <r>
      <rPr>
        <vertAlign val="subscript"/>
        <sz val="10"/>
        <color rgb="FF000000"/>
        <rFont val="Arial"/>
        <family val="2"/>
      </rPr>
      <t>2</t>
    </r>
    <r>
      <rPr>
        <sz val="10"/>
        <color rgb="FF000000"/>
        <rFont val="Arial"/>
        <family val="2"/>
      </rPr>
      <t xml:space="preserve"> emissions and build prosperity. Based on a strategic portfolio of high-impact projects, it works to generate energy access, improve lives and economic opportunities, build sustainable markets and combat climate change. REEEP has formed partnerships with more than 120 governments, banks, businesses, NGOs and inter-governmental organisations and has invested about USD 20 million (EUR 16.4 million) in more than 145 projects.  </t>
    </r>
  </si>
  <si>
    <r>
      <t>Small-Scale Sustainable Infrastructure Development Fund (S</t>
    </r>
    <r>
      <rPr>
        <vertAlign val="superscript"/>
        <sz val="10"/>
        <rFont val="Arial"/>
        <family val="2"/>
      </rPr>
      <t>3</t>
    </r>
    <r>
      <rPr>
        <sz val="10"/>
        <rFont val="Arial"/>
        <family val="2"/>
      </rPr>
      <t>IDF)</t>
    </r>
  </si>
  <si>
    <t>New Investment by Stage</t>
  </si>
  <si>
    <t>Technology Research</t>
  </si>
  <si>
    <t>Government R&amp;D</t>
  </si>
  <si>
    <t>Corporate RD&amp;D</t>
  </si>
  <si>
    <t>Development / Commercialisation</t>
  </si>
  <si>
    <t>Venture capital</t>
  </si>
  <si>
    <t>Manufacturing</t>
  </si>
  <si>
    <t>Private equity expansion capital</t>
  </si>
  <si>
    <t>Public markets</t>
  </si>
  <si>
    <t>Projects</t>
  </si>
  <si>
    <t>Asset finance</t>
  </si>
  <si>
    <t>(re-invested equity)</t>
  </si>
  <si>
    <t>Small distributed capacity</t>
  </si>
  <si>
    <t>Total New Investment</t>
  </si>
  <si>
    <t>Merger &amp; Acquisition Transactions</t>
  </si>
  <si>
    <t>Total Transactions</t>
  </si>
  <si>
    <t>New Investment by Technology</t>
  </si>
  <si>
    <t>Hydropower &lt;50 MW</t>
  </si>
  <si>
    <t>Table R14: Global Trends in Renewable Energy Investment, 2006-2016</t>
  </si>
  <si>
    <t xml:space="preserve">Table R12. Programmes Furthering Energy Access: Selected Examples
</t>
  </si>
  <si>
    <t>Table R13. Networks Furthering Energy Access: Selected Examples</t>
  </si>
  <si>
    <t>Primary Energy</t>
  </si>
  <si>
    <t>Final Energy</t>
  </si>
  <si>
    <t>Share</t>
  </si>
  <si>
    <t>Target</t>
  </si>
  <si>
    <t>National/
Subnational</t>
  </si>
  <si>
    <t>New/
Revised</t>
  </si>
  <si>
    <t>20% by 2020</t>
  </si>
  <si>
    <t>27% by 2030</t>
  </si>
  <si>
    <t>18% by 2020</t>
  </si>
  <si>
    <t>38% by 2020</t>
  </si>
  <si>
    <t>37% by 2030</t>
  </si>
  <si>
    <t>21% by 2020</t>
  </si>
  <si>
    <t>26% by 2025</t>
  </si>
  <si>
    <t>45% by 2020</t>
  </si>
  <si>
    <t>10% by 2020</t>
  </si>
  <si>
    <t>28% by 2015</t>
  </si>
  <si>
    <t>32% by 2020</t>
  </si>
  <si>
    <t>9.7% by 2020</t>
  </si>
  <si>
    <t>13% by 2020</t>
  </si>
  <si>
    <t>Wallonia</t>
  </si>
  <si>
    <t>20% by 2016</t>
  </si>
  <si>
    <t>1% by 2016</t>
  </si>
  <si>
    <t>45% by 2030</t>
  </si>
  <si>
    <t>16% by 2020</t>
  </si>
  <si>
    <t>2.1% by 2020</t>
  </si>
  <si>
    <t>Revised</t>
  </si>
  <si>
    <t>http://www.iea.org/policiesandmeasures/pams/china/name-161254-en.php?s=dHlwZT1yZSZzdGF0dXM9T2s,&amp;return=PG5hdiBpZD0iYnJlYWRjcnVtYiI-PGEgaHJlZj0iLyI-SG9tZTwvYT4gJnJhcXVvOyA8YSBocmVmPSIvcG9saWNpZXNhbmRtZWFzdXJlcy8iPlBvbGljaWVzIGFuZCBNZWFzdXJlczwvYT4gJnJhcXVvOyA8YSBocmVmPSIvcG9saWNpZXNhbmRtZWFzdXJlcy9yZW5ld2FibGVlbmVyZ3kvIj5SZW5ld2FibGUgRW5lcmd5PC9hPjwvbmF2Pg,,</t>
  </si>
  <si>
    <t>5% by 2015</t>
  </si>
  <si>
    <t>15% by 2020</t>
  </si>
  <si>
    <t>20% by 2030</t>
  </si>
  <si>
    <t>13.5% by 2020</t>
  </si>
  <si>
    <t>35% by 2020</t>
  </si>
  <si>
    <t>100% by 2050</t>
  </si>
  <si>
    <t>17% by 2035</t>
  </si>
  <si>
    <t>14% by 2020</t>
  </si>
  <si>
    <t>25% by 2020</t>
  </si>
  <si>
    <t>23% by 2030</t>
  </si>
  <si>
    <t>25% by 2015</t>
  </si>
  <si>
    <t>40% by 2025</t>
  </si>
  <si>
    <t>23% by 2020</t>
  </si>
  <si>
    <t>32% by 2030</t>
  </si>
  <si>
    <t>80% by 2020</t>
  </si>
  <si>
    <t>30% by 2030</t>
  </si>
  <si>
    <t>45% by 2040</t>
  </si>
  <si>
    <t>60% by 2050</t>
  </si>
  <si>
    <t>80% by 2026</t>
  </si>
  <si>
    <t>20% by 2025</t>
  </si>
  <si>
    <t>14.65% by 2020</t>
  </si>
  <si>
    <t>64% by 2020</t>
  </si>
  <si>
    <t>25% by 2025</t>
  </si>
  <si>
    <t>13% by 2025</t>
  </si>
  <si>
    <t>17% by 2030</t>
  </si>
  <si>
    <t>17% by 2020</t>
  </si>
  <si>
    <t>14% by 2030</t>
  </si>
  <si>
    <t>11% by 2025</t>
  </si>
  <si>
    <t>4.3% by 2015</t>
  </si>
  <si>
    <t>6.1% by 2020</t>
  </si>
  <si>
    <t>11% by 2030</t>
  </si>
  <si>
    <t>30% by 2025</t>
  </si>
  <si>
    <t>10% by 2030</t>
  </si>
  <si>
    <t>11% by 2020</t>
  </si>
  <si>
    <t>FYR of Macedonia</t>
  </si>
  <si>
    <t>28% by 2020</t>
  </si>
  <si>
    <t>54% by 2020</t>
  </si>
  <si>
    <t>7% by 2020</t>
  </si>
  <si>
    <t>15% by 2015</t>
  </si>
  <si>
    <t>20–25% by 2020</t>
  </si>
  <si>
    <t>33% by 2020</t>
  </si>
  <si>
    <t>50% by 2015</t>
  </si>
  <si>
    <t>67.5% by 2020</t>
  </si>
  <si>
    <t>18.3% by 2023</t>
  </si>
  <si>
    <t>12% by 2020</t>
  </si>
  <si>
    <t>15.5% by 2020</t>
  </si>
  <si>
    <t>24% by 2020</t>
  </si>
  <si>
    <t>27% by 2020</t>
  </si>
  <si>
    <t>20.8% by 2020</t>
  </si>
  <si>
    <t>4.3% by 2030</t>
  </si>
  <si>
    <t>4% (no date)</t>
  </si>
  <si>
    <t>18% by 2030</t>
  </si>
  <si>
    <t>&lt;1%</t>
  </si>
  <si>
    <t>24% by 2021</t>
  </si>
  <si>
    <t>16% by 2030                                  19% by 2050</t>
  </si>
  <si>
    <t>65% by 2020</t>
  </si>
  <si>
    <t>5% by 2020</t>
  </si>
  <si>
    <t>8% by 2025</t>
  </si>
  <si>
    <t>11% by 2050</t>
  </si>
  <si>
    <t> </t>
  </si>
  <si>
    <r>
      <t xml:space="preserve">Note: Text in </t>
    </r>
    <r>
      <rPr>
        <b/>
        <sz val="11"/>
        <rFont val="Arial"/>
        <family val="2"/>
      </rPr>
      <t>bold</t>
    </r>
    <r>
      <rPr>
        <sz val="11"/>
        <rFont val="Arial"/>
        <family val="2"/>
      </rPr>
      <t xml:space="preserve"> indicates new/revised in 2016, brackets '[]' indicate previous targets where new targets were enacted, and text in </t>
    </r>
    <r>
      <rPr>
        <i/>
        <sz val="11"/>
        <rFont val="Arial"/>
        <family val="2"/>
      </rPr>
      <t>italics</t>
    </r>
    <r>
      <rPr>
        <sz val="11"/>
        <rFont val="Arial"/>
        <family val="2"/>
      </rPr>
      <t xml:space="preserve"> indicates policies adopted at the state/provincial level.</t>
    </r>
  </si>
  <si>
    <t>[40% by 2030]</t>
  </si>
  <si>
    <r>
      <t>Austria</t>
    </r>
    <r>
      <rPr>
        <vertAlign val="superscript"/>
        <sz val="10"/>
        <rFont val="Arial"/>
        <family val="2"/>
      </rPr>
      <t>1</t>
    </r>
  </si>
  <si>
    <r>
      <t>China</t>
    </r>
    <r>
      <rPr>
        <b/>
        <vertAlign val="superscript"/>
        <sz val="10"/>
        <rFont val="Arial"/>
        <family val="2"/>
      </rPr>
      <t>2</t>
    </r>
  </si>
  <si>
    <t xml:space="preserve">15% by 2020; 
20% by 2030 </t>
  </si>
  <si>
    <r>
      <t>Czech Republic</t>
    </r>
    <r>
      <rPr>
        <vertAlign val="superscript"/>
        <sz val="10"/>
        <rFont val="Arial"/>
        <family val="2"/>
      </rPr>
      <t>1</t>
    </r>
  </si>
  <si>
    <r>
      <t>Germany</t>
    </r>
    <r>
      <rPr>
        <vertAlign val="superscript"/>
        <sz val="10"/>
        <rFont val="Arial"/>
        <family val="2"/>
      </rPr>
      <t>1</t>
    </r>
  </si>
  <si>
    <t>Increase by 10% by 2030 (base year 2010)</t>
  </si>
  <si>
    <r>
      <t>Greece</t>
    </r>
    <r>
      <rPr>
        <vertAlign val="superscript"/>
        <sz val="10"/>
        <rFont val="Arial"/>
        <family val="2"/>
      </rPr>
      <t>1</t>
    </r>
  </si>
  <si>
    <r>
      <t>Hungary</t>
    </r>
    <r>
      <rPr>
        <vertAlign val="superscript"/>
        <sz val="10"/>
        <rFont val="Arial"/>
        <family val="2"/>
      </rPr>
      <t>1</t>
    </r>
  </si>
  <si>
    <t>[10% by 2020]</t>
  </si>
  <si>
    <t>[7% by 2015;</t>
  </si>
  <si>
    <t>10% by 2020]</t>
  </si>
  <si>
    <r>
      <t>Kosovo</t>
    </r>
    <r>
      <rPr>
        <vertAlign val="superscript"/>
        <sz val="10"/>
        <rFont val="Arial"/>
        <family val="2"/>
      </rPr>
      <t>3</t>
    </r>
  </si>
  <si>
    <t>15% by 2030 
[12% by 2020]</t>
  </si>
  <si>
    <r>
      <t>Netherlands</t>
    </r>
    <r>
      <rPr>
        <vertAlign val="superscript"/>
        <sz val="10"/>
        <rFont val="Arial"/>
        <family val="2"/>
      </rPr>
      <t>1</t>
    </r>
  </si>
  <si>
    <t>40% by 2030 
31% by 2020</t>
  </si>
  <si>
    <r>
      <t>Spain</t>
    </r>
    <r>
      <rPr>
        <vertAlign val="superscript"/>
        <sz val="10"/>
        <rFont val="Arial"/>
        <family val="2"/>
      </rPr>
      <t>1</t>
    </r>
  </si>
  <si>
    <r>
      <t>Sweden</t>
    </r>
    <r>
      <rPr>
        <vertAlign val="superscript"/>
        <sz val="10"/>
        <rFont val="Arial"/>
        <family val="2"/>
      </rPr>
      <t>1</t>
    </r>
  </si>
  <si>
    <t>30% by 2036 
25% by 2021</t>
  </si>
  <si>
    <t>2% of primary energy by 2015</t>
  </si>
  <si>
    <t>Hydropower, solar PV, wind power</t>
  </si>
  <si>
    <t>1.4% share in primary energy (combined) by 2025</t>
  </si>
  <si>
    <t>10.2% biofuel share of primary energy by 2025</t>
  </si>
  <si>
    <t xml:space="preserve">Final energy </t>
  </si>
  <si>
    <t>Increase by 20% the share of final energy supply by 2030 [base year 2007]</t>
  </si>
  <si>
    <t>0.1% of final energy by 2020</t>
  </si>
  <si>
    <t>5.8% of final energy by 2020</t>
  </si>
  <si>
    <t>2.9% of final energy by 2020</t>
  </si>
  <si>
    <t>3% of final energy by 2020</t>
  </si>
  <si>
    <t>6.3% of final energy by 2020</t>
  </si>
  <si>
    <t>Note: Some countries shown have other types of targets (see Tables R15, R17, R18 and R19).</t>
  </si>
  <si>
    <t>Table R16. Renewable Energy Targets for Technology-Specific Share of Primary and Final Energy</t>
  </si>
  <si>
    <r>
      <t>Bioenergy from solid biomass, biogas and organic MSW</t>
    </r>
    <r>
      <rPr>
        <vertAlign val="superscript"/>
        <sz val="10"/>
        <rFont val="Arial"/>
        <family val="2"/>
      </rPr>
      <t>1</t>
    </r>
  </si>
  <si>
    <r>
      <t>Geothermal energy, ocean power and heat pumps</t>
    </r>
    <r>
      <rPr>
        <vertAlign val="superscript"/>
        <sz val="10"/>
        <rFont val="Arial"/>
        <family val="2"/>
      </rPr>
      <t>2</t>
    </r>
  </si>
  <si>
    <r>
      <t>1</t>
    </r>
    <r>
      <rPr>
        <sz val="10"/>
        <rFont val="Arial"/>
        <family val="2"/>
      </rPr>
      <t xml:space="preserve"> It is not always possible to determine whether data for municipal solid waste (MSW) include non-organic waste (plastics, metal, etc.) or only the organic biomass share.</t>
    </r>
  </si>
  <si>
    <r>
      <t>2</t>
    </r>
    <r>
      <rPr>
        <sz val="10"/>
        <rFont val="Arial"/>
        <family val="2"/>
      </rPr>
      <t xml:space="preserve"> The energy output of heat pumps is at least partially renewable on a final energy basis, which is why they are included in this table. For more information, see Sidebar 4, GSR 2014.</t>
    </r>
  </si>
  <si>
    <t>Table R17. Share of Electricity Generation from Renewable Sources, Targets and 2015 Shares</t>
    <phoneticPr fontId="25" type="noConversion"/>
  </si>
  <si>
    <t>Source (target)</t>
  </si>
  <si>
    <t>Source (share)</t>
  </si>
  <si>
    <t>15% by 2030</t>
  </si>
  <si>
    <t>8% by 2018</t>
  </si>
  <si>
    <t>Aruba</t>
  </si>
  <si>
    <t>New</t>
  </si>
  <si>
    <t>https://cleantechnica.com/2016/12/18/aruba-promises-100-clean-electricity-2020/</t>
  </si>
  <si>
    <t xml:space="preserve">23% by 2020 </t>
  </si>
  <si>
    <t>South Australia</t>
  </si>
  <si>
    <t>Tasmania</t>
  </si>
  <si>
    <t>Victoria</t>
  </si>
  <si>
    <t>Subnational</t>
  </si>
  <si>
    <t>http://reneweconomy.com.au/2016/victoria-aims-for-40-renewables-by-2025-to-add-5400mw-wind-and-solar-53932</t>
  </si>
  <si>
    <t>70.6% by 2020</t>
  </si>
  <si>
    <t xml:space="preserve">Amina Nazarli. “Azerbaijan seeking more alternative energy in total energy balance.” Azernews. 18 October 2016. Viewed 24 October 2016. http://www.azernews.az/business/103856.html </t>
  </si>
  <si>
    <t>Bahamas, The</t>
  </si>
  <si>
    <t>5% by 2030</t>
  </si>
  <si>
    <t>20.9% by 2020</t>
  </si>
  <si>
    <t xml:space="preserve">85% by 2017 </t>
  </si>
  <si>
    <t>79% by 2030</t>
  </si>
  <si>
    <t>10% by 2035</t>
  </si>
  <si>
    <t>20.6% by 2020</t>
  </si>
  <si>
    <t>Steve Hanley. “Cape Verde Leads With 100% Renewable Electricity by 2020 Target.” Clear Technica. 3 October 2016. Viewed 24 October 2016. http://cleantechnica.com/2016/10/03/cape-verde-leads-100-renewable-electricity-2020-target/</t>
  </si>
  <si>
    <t>No national target</t>
  </si>
  <si>
    <t>Alberta</t>
  </si>
  <si>
    <t>http://www.renewableenergyworld.com/articles/2016/02/wind-energy-setting-records-growing-still-the-wind-energy-outlook-for-2016</t>
  </si>
  <si>
    <t>93% (no date given)</t>
  </si>
  <si>
    <t>New Brunswick</t>
  </si>
  <si>
    <t>Nova Scotia</t>
  </si>
  <si>
    <t xml:space="preserve">25% by 2015 </t>
  </si>
  <si>
    <t>Saskatchewan</t>
  </si>
  <si>
    <t>Taipei</t>
  </si>
  <si>
    <t>http://taiwantoday.tw/news.php?unit=6,23,45,6,6&amp;post=102440</t>
  </si>
  <si>
    <t>Congo, Republic of</t>
  </si>
  <si>
    <t>85% by 2025</t>
  </si>
  <si>
    <t>42% by 2020</t>
  </si>
  <si>
    <t>39% by 2020</t>
  </si>
  <si>
    <t>24% by 2030</t>
  </si>
  <si>
    <t>IRENA, “Cuba Seeks to Expand Role of Renewable Energy,” 25 August 2016, http://www.irena.org/News/Description.aspx?NType=A&amp;mnu=cat&amp;PriMenuID=16&amp;CatID=84&amp;News_ID=1462 , viewed 24 October 2016.</t>
  </si>
  <si>
    <t>14.3% by 2020</t>
  </si>
  <si>
    <t>35% by 2035</t>
  </si>
  <si>
    <t>100% (no date)</t>
  </si>
  <si>
    <t xml:space="preserve">REN21 Country contribution </t>
  </si>
  <si>
    <t>https://www.export.gov/article?id=Egypt-Renewable-Energy</t>
  </si>
  <si>
    <t>70% by 2030</t>
  </si>
  <si>
    <t>[50% (no date)]</t>
  </si>
  <si>
    <t>17.6% by 2020</t>
  </si>
  <si>
    <t>40% by 2030</t>
  </si>
  <si>
    <t>80% by 2025</t>
  </si>
  <si>
    <t>70% by 2020</t>
  </si>
  <si>
    <t>40-45% by 2025</t>
  </si>
  <si>
    <t>55-60% by 2035</t>
  </si>
  <si>
    <t>80% by 2050</t>
  </si>
  <si>
    <t>10% by 2020
100% by 2050</t>
  </si>
  <si>
    <t>2% by 2015</t>
  </si>
  <si>
    <t>90% (no date)</t>
  </si>
  <si>
    <t>60% by 2022</t>
  </si>
  <si>
    <t>10.9% by 2020</t>
  </si>
  <si>
    <t>Andaman and Nicobar</t>
  </si>
  <si>
    <t xml:space="preserve">3% (0.4% solar) </t>
  </si>
  <si>
    <t>Andhra Pradesh</t>
  </si>
  <si>
    <t xml:space="preserve">7% (0.2% solar)  </t>
  </si>
  <si>
    <t>Arunchal Pradesh</t>
  </si>
  <si>
    <t>Assam</t>
  </si>
  <si>
    <t xml:space="preserve">7% (0.25% solar)  </t>
  </si>
  <si>
    <t>Bihar</t>
  </si>
  <si>
    <t>Chandigarh</t>
  </si>
  <si>
    <t xml:space="preserve">3% (0.4% solar)  </t>
  </si>
  <si>
    <t>Chattisgarh</t>
  </si>
  <si>
    <t xml:space="preserve">6.75% (0.75% solar)  </t>
  </si>
  <si>
    <t>7.25% by 2016</t>
  </si>
  <si>
    <t>Dadra and Nagar Haveli</t>
  </si>
  <si>
    <t>Daman and Diu</t>
  </si>
  <si>
    <t>Delhi</t>
  </si>
  <si>
    <t>Goa</t>
  </si>
  <si>
    <t>Gujarat</t>
  </si>
  <si>
    <t>Haryana</t>
  </si>
  <si>
    <t xml:space="preserve">3.25% (0.25% solar)  </t>
  </si>
  <si>
    <t>5.5% by 2022</t>
  </si>
  <si>
    <t>Himachal Pradesh</t>
  </si>
  <si>
    <t xml:space="preserve">10.25% (0.25% solar)  </t>
  </si>
  <si>
    <t xml:space="preserve">19% by 2022 </t>
  </si>
  <si>
    <t>Jammu and Kashmir</t>
  </si>
  <si>
    <t>Jharkhand</t>
  </si>
  <si>
    <t xml:space="preserve">4% (1% solar)  </t>
  </si>
  <si>
    <t>4% by 2016</t>
  </si>
  <si>
    <t xml:space="preserve">Karnataka </t>
  </si>
  <si>
    <t>Kerala</t>
  </si>
  <si>
    <t>Lakshadweep</t>
  </si>
  <si>
    <t>Madhya Pradesh</t>
  </si>
  <si>
    <t xml:space="preserve">7% (1% solar)  </t>
  </si>
  <si>
    <t>Maharashtra</t>
  </si>
  <si>
    <t xml:space="preserve">9% (0.5% solar)  </t>
  </si>
  <si>
    <t>Manipur</t>
  </si>
  <si>
    <t xml:space="preserve">5% (0.25% solar)  </t>
  </si>
  <si>
    <t>Meghalaya</t>
  </si>
  <si>
    <t xml:space="preserve">1% (0.4% solar)  </t>
  </si>
  <si>
    <t>Mizoram</t>
  </si>
  <si>
    <t>Nagaland</t>
  </si>
  <si>
    <t xml:space="preserve">8% (0.25% solar)  </t>
  </si>
  <si>
    <t>Orissa</t>
  </si>
  <si>
    <t xml:space="preserve">6.5% (0.25% solar)  </t>
  </si>
  <si>
    <t>Pondicherry</t>
  </si>
  <si>
    <t>Punjab</t>
  </si>
  <si>
    <t xml:space="preserve">4% (0.19% solar)  </t>
  </si>
  <si>
    <t>Rajasthan</t>
  </si>
  <si>
    <t xml:space="preserve">9% (1.5% solar)  </t>
  </si>
  <si>
    <t>Tamil Nadu</t>
  </si>
  <si>
    <t xml:space="preserve">11% (2% solar)  </t>
  </si>
  <si>
    <t>Tripura</t>
  </si>
  <si>
    <t xml:space="preserve">2.5% (1.05% solar)  </t>
  </si>
  <si>
    <t>Uttar Pradesh</t>
  </si>
  <si>
    <t xml:space="preserve">6% (1% solar)  </t>
  </si>
  <si>
    <t>Uttarakhand</t>
  </si>
  <si>
    <t xml:space="preserve">7.075% (0.075% solar)  </t>
  </si>
  <si>
    <t>West Bengal</t>
  </si>
  <si>
    <t xml:space="preserve">4.5% (0.15% solar) </t>
  </si>
  <si>
    <t>42.5% by 2020</t>
  </si>
  <si>
    <t>26% by 2020</t>
  </si>
  <si>
    <t>http://cleantechnica.com/2016/06/28/jamaica-will-add-150-mw-renewable-energy-capacity-year/</t>
  </si>
  <si>
    <t xml:space="preserve">22-24% by 2030 </t>
  </si>
  <si>
    <t>3% by 2020</t>
  </si>
  <si>
    <t>5% by 2018 (4.5% by 2018)
6% by 2019 (5% by 2019)
7% by 2020 (6% by 2020)</t>
  </si>
  <si>
    <t>10% (no date)</t>
  </si>
  <si>
    <t>60% by 2020</t>
  </si>
  <si>
    <t>30% by 2021</t>
  </si>
  <si>
    <t>10% by 2025</t>
  </si>
  <si>
    <t>11.8% by 2020</t>
  </si>
  <si>
    <t>24.7% by 2020</t>
  </si>
  <si>
    <t>9% by 2020</t>
  </si>
  <si>
    <t>15% by 2050</t>
  </si>
  <si>
    <t>10% by 2015</t>
  </si>
  <si>
    <t>25% by 2033</t>
  </si>
  <si>
    <t>3.8% by 2020</t>
  </si>
  <si>
    <t>35% by 2025</t>
  </si>
  <si>
    <t>35% by 2024</t>
  </si>
  <si>
    <t>50% by 2050</t>
  </si>
  <si>
    <t>51.4% by 2020</t>
  </si>
  <si>
    <t>http://www.bloomberg.com/news/articles/2016-11-16/saudis-chinese-team-up-to-build-170mw-of-solar-power-in-morocco</t>
  </si>
  <si>
    <t>15-18% by 2020</t>
  </si>
  <si>
    <t>37% by 2020</t>
  </si>
  <si>
    <t>90% by 2025</t>
  </si>
  <si>
    <t>Tokelau</t>
  </si>
  <si>
    <t>90% by 2027</t>
  </si>
  <si>
    <t>60% increase from 2014 to 2030</t>
  </si>
  <si>
    <t>60% by 2025</t>
  </si>
  <si>
    <t>19.3% by 2020</t>
  </si>
  <si>
    <t>2% by 2020</t>
  </si>
  <si>
    <t>43% by 2020</t>
  </si>
  <si>
    <t>4.5% by 2020</t>
  </si>
  <si>
    <t>47% (no date)</t>
  </si>
  <si>
    <t>36% by 2030</t>
  </si>
  <si>
    <t>8% (no date)</t>
  </si>
  <si>
    <t>39.3% by 2020</t>
  </si>
  <si>
    <t>9% by 2030</t>
  </si>
  <si>
    <t>38.1% by 2020</t>
  </si>
  <si>
    <t>10% by 2016</t>
  </si>
  <si>
    <t>20% by 2020
100% by 2050</t>
  </si>
  <si>
    <t>35% by 2020
100% by 2050</t>
  </si>
  <si>
    <t>62.9% by 2020</t>
  </si>
  <si>
    <t>20% by 2036</t>
  </si>
  <si>
    <t>11% by 2016</t>
  </si>
  <si>
    <t>30% by 2023</t>
  </si>
  <si>
    <t>61% by 2017</t>
  </si>
  <si>
    <t>Abu Dhabi</t>
  </si>
  <si>
    <t>Dubai</t>
  </si>
  <si>
    <t>Scotland</t>
  </si>
  <si>
    <t>Arizona</t>
  </si>
  <si>
    <t>15% by 2025</t>
  </si>
  <si>
    <t>California</t>
  </si>
  <si>
    <t>33% by 2020
50% by 2030</t>
  </si>
  <si>
    <t>Colorado</t>
  </si>
  <si>
    <t>Connecticut</t>
  </si>
  <si>
    <t>Delaware</t>
  </si>
  <si>
    <t>25% by 2026</t>
  </si>
  <si>
    <t>Hawaii</t>
  </si>
  <si>
    <t>100% by 2045</t>
  </si>
  <si>
    <t>Illinois</t>
  </si>
  <si>
    <t>http://www.dsireusa.org/resources/detailed-summary-maps/</t>
  </si>
  <si>
    <t>Maine</t>
  </si>
  <si>
    <t>40% by 2017</t>
  </si>
  <si>
    <t>Maryland</t>
  </si>
  <si>
    <t>Massachusetts</t>
  </si>
  <si>
    <t>15% by 2020  and an additional 1% each year thereafter</t>
  </si>
  <si>
    <t>Michigan</t>
  </si>
  <si>
    <t>Minnesota</t>
  </si>
  <si>
    <t>Missouri</t>
  </si>
  <si>
    <t>Nevada</t>
  </si>
  <si>
    <t>New Hampshire</t>
  </si>
  <si>
    <t>24.8% by 2025</t>
  </si>
  <si>
    <t>New Jersey</t>
  </si>
  <si>
    <t>20.38% by 2020 and 4.1% solar by 2027</t>
  </si>
  <si>
    <t>New Mexico</t>
  </si>
  <si>
    <t>New York</t>
  </si>
  <si>
    <t>North Carolina</t>
  </si>
  <si>
    <t>Ohio</t>
  </si>
  <si>
    <t>Oregon</t>
  </si>
  <si>
    <t>Pennsylvania</t>
  </si>
  <si>
    <t>18% by 2021</t>
  </si>
  <si>
    <t>Rhode Island</t>
  </si>
  <si>
    <t>Vermont</t>
  </si>
  <si>
    <t xml:space="preserve">55% by 2017, increasing by 4% every 3 years until reaching 75% by 2032 </t>
  </si>
  <si>
    <t>Washington</t>
  </si>
  <si>
    <t>District of Columbia</t>
  </si>
  <si>
    <t>Northern Mariana Islands</t>
  </si>
  <si>
    <t>20% by 2016 
[80% by 2015]</t>
    <phoneticPr fontId="25" type="noConversion"/>
  </si>
  <si>
    <t>Puerto Rico</t>
  </si>
  <si>
    <t>20% by 2035</t>
  </si>
  <si>
    <t>US Virgin Islands</t>
  </si>
  <si>
    <t>95% by 2017</t>
  </si>
  <si>
    <t>http://www.iea.org/policiesandmeasures/pams/vietnam/name-157136-en.php?s=dHlwZT1yZSZzdGF0dXM9T2s,&amp;return=PG5hdiBpZD0iYnJlYWRjcnVtYiI-PGEgaHJlZj0iLyI-SG9tZTwvYT4gJnJhcXVvOyA8YSBocmVmPSIvcG9saWNpZXNhbmRtZWFzdXJlcy8iPlBvbGljaWVzIGFuZCBNZWFzdXJlczwvYT4gJnJhcXVvOyA8YSBocmVmPSIvcG9saWNpZXNhbmRtZWFzdXJlcy9yZW5ld2FibGVlbmVyZ3kvIj5SZW5ld2FibGUgRW5lcmd5PC9hPjwvbmF2Pg</t>
  </si>
  <si>
    <t>Note: Unless otherwise noted, all targets and corresponding shares represent all renewables including hydropower. A number of state/provincial and local jurisdictions have additional targets not listed here. Historical targets have been added as they are identified by REN21. Only bolded targets are new/revised in 2016. A number of nations have already exceeded their renewable energy targets. In many of these cases, targets serve as a floor setting the minimum share of renewable electricity for the country. Some countries shown have other types of targets (see Tables R12-R22). See Policy Landscape chapter for more information about sub-national targets. Existing shares are indicative and may need adjusting if more accurate national statistics are published. Sources for reported data often do not specify the accounting method used; therefore, shares of electricity are likely to include a mixture of different accounting methods and thus are not directly comparable or consistent across countries. Where shares sourced from EUROSTAT differed from those provided to REN21 by country contributors, the former was given preference.</t>
  </si>
  <si>
    <r>
      <t xml:space="preserve">90% by 2017 </t>
    </r>
    <r>
      <rPr>
        <sz val="10"/>
        <rFont val="Arial"/>
        <family val="2"/>
      </rPr>
      <t>[85% by 2017]</t>
    </r>
  </si>
  <si>
    <r>
      <t xml:space="preserve">Note: Text in </t>
    </r>
    <r>
      <rPr>
        <b/>
        <sz val="10"/>
        <rFont val="Arial"/>
        <family val="2"/>
      </rPr>
      <t>bold</t>
    </r>
    <r>
      <rPr>
        <sz val="10"/>
        <rFont val="Arial"/>
        <family val="2"/>
      </rPr>
      <t xml:space="preserve"> indicates new/revised in 2016, brackets '[]' indicate previous targets where new targets were enacted, and text in </t>
    </r>
    <r>
      <rPr>
        <i/>
        <sz val="10"/>
        <rFont val="Arial"/>
        <family val="2"/>
      </rPr>
      <t>italics</t>
    </r>
    <r>
      <rPr>
        <sz val="10"/>
        <rFont val="Arial"/>
        <family val="2"/>
      </rPr>
      <t xml:space="preserve"> indicates policies adopted at the state/provincial level.</t>
    </r>
  </si>
  <si>
    <r>
      <t>Afghanistan</t>
    </r>
    <r>
      <rPr>
        <vertAlign val="superscript"/>
        <sz val="10"/>
        <rFont val="Arial"/>
        <family val="2"/>
      </rPr>
      <t>1</t>
    </r>
  </si>
  <si>
    <r>
      <t xml:space="preserve">20% by 2020
</t>
    </r>
    <r>
      <rPr>
        <b/>
        <i/>
        <sz val="10"/>
        <rFont val="Arial"/>
        <family val="2"/>
      </rPr>
      <t>40% by 2025</t>
    </r>
  </si>
  <si>
    <r>
      <t>Bangladesh</t>
    </r>
    <r>
      <rPr>
        <vertAlign val="superscript"/>
        <sz val="10"/>
        <rFont val="Arial"/>
        <family val="2"/>
      </rPr>
      <t>1</t>
    </r>
  </si>
  <si>
    <r>
      <t xml:space="preserve">10% by 2020
</t>
    </r>
    <r>
      <rPr>
        <b/>
        <sz val="10"/>
        <rFont val="Arial"/>
        <family val="2"/>
      </rPr>
      <t>100% by 2050</t>
    </r>
  </si>
  <si>
    <r>
      <t>Barbados</t>
    </r>
    <r>
      <rPr>
        <vertAlign val="superscript"/>
        <sz val="10"/>
        <rFont val="Arial"/>
        <family val="2"/>
      </rPr>
      <t>1</t>
    </r>
  </si>
  <si>
    <r>
      <t xml:space="preserve">65% by 2030 
29% by 2029
</t>
    </r>
    <r>
      <rPr>
        <b/>
        <sz val="10"/>
        <rFont val="Arial"/>
        <family val="2"/>
      </rPr>
      <t>100% by 2050</t>
    </r>
  </si>
  <si>
    <r>
      <t>Bhutan</t>
    </r>
    <r>
      <rPr>
        <vertAlign val="superscript"/>
        <sz val="10"/>
        <rFont val="Arial"/>
        <family val="2"/>
      </rPr>
      <t>1</t>
    </r>
  </si>
  <si>
    <r>
      <t>Brazil</t>
    </r>
    <r>
      <rPr>
        <vertAlign val="superscript"/>
        <sz val="10"/>
        <rFont val="Arial"/>
        <family val="2"/>
      </rPr>
      <t>2</t>
    </r>
  </si>
  <si>
    <r>
      <t>Burkina Faso</t>
    </r>
    <r>
      <rPr>
        <vertAlign val="superscript"/>
        <sz val="10"/>
        <rFont val="Arial"/>
        <family val="2"/>
      </rPr>
      <t>1</t>
    </r>
  </si>
  <si>
    <r>
      <t xml:space="preserve">100% by 2020 
</t>
    </r>
    <r>
      <rPr>
        <sz val="10"/>
        <rFont val="Arial"/>
        <family val="2"/>
      </rPr>
      <t>[100%  by 2035] 
[50% by 2020]</t>
    </r>
  </si>
  <si>
    <r>
      <t>Cambodia</t>
    </r>
    <r>
      <rPr>
        <vertAlign val="superscript"/>
        <sz val="10"/>
        <rFont val="Arial"/>
        <family val="2"/>
      </rPr>
      <t>1</t>
    </r>
  </si>
  <si>
    <r>
      <t xml:space="preserve">25% by 2035
</t>
    </r>
    <r>
      <rPr>
        <b/>
        <sz val="10"/>
        <rFont val="Arial"/>
        <family val="2"/>
      </rPr>
      <t>100% by 2050</t>
    </r>
  </si>
  <si>
    <r>
      <t>Canada</t>
    </r>
    <r>
      <rPr>
        <vertAlign val="superscript"/>
        <sz val="10"/>
        <rFont val="Arial"/>
        <family val="2"/>
      </rPr>
      <t>3</t>
    </r>
  </si>
  <si>
    <r>
      <t>Colombia</t>
    </r>
    <r>
      <rPr>
        <vertAlign val="superscript"/>
        <sz val="10"/>
        <rFont val="Arial"/>
        <family val="2"/>
      </rPr>
      <t>1</t>
    </r>
  </si>
  <si>
    <r>
      <t>Comoros</t>
    </r>
    <r>
      <rPr>
        <vertAlign val="superscript"/>
        <sz val="10"/>
        <rFont val="Arial"/>
        <family val="2"/>
      </rPr>
      <t>1</t>
    </r>
  </si>
  <si>
    <r>
      <t xml:space="preserve">43% by 2030
</t>
    </r>
    <r>
      <rPr>
        <b/>
        <sz val="10"/>
        <rFont val="Arial"/>
        <family val="2"/>
      </rPr>
      <t>100% by 2050</t>
    </r>
  </si>
  <si>
    <r>
      <t>Democratic Republic of the Congo</t>
    </r>
    <r>
      <rPr>
        <vertAlign val="superscript"/>
        <sz val="10"/>
        <rFont val="Arial"/>
        <family val="2"/>
      </rPr>
      <t>1</t>
    </r>
  </si>
  <si>
    <r>
      <t>Denmark</t>
    </r>
    <r>
      <rPr>
        <vertAlign val="superscript"/>
        <sz val="10"/>
        <rFont val="Arial"/>
        <family val="2"/>
      </rPr>
      <t>4</t>
    </r>
  </si>
  <si>
    <r>
      <t>Dominican Republic</t>
    </r>
    <r>
      <rPr>
        <b/>
        <vertAlign val="superscript"/>
        <sz val="10"/>
        <rFont val="Arial"/>
        <family val="2"/>
      </rPr>
      <t>1</t>
    </r>
  </si>
  <si>
    <r>
      <t xml:space="preserve">25% by 2025
</t>
    </r>
    <r>
      <rPr>
        <b/>
        <sz val="10"/>
        <rFont val="Arial"/>
        <family val="2"/>
      </rPr>
      <t>100% by 2050</t>
    </r>
  </si>
  <si>
    <r>
      <t xml:space="preserve">20% by 2022 
</t>
    </r>
    <r>
      <rPr>
        <sz val="10"/>
        <rFont val="Arial"/>
        <family val="2"/>
      </rPr>
      <t>[20% by 2020]</t>
    </r>
  </si>
  <si>
    <r>
      <t>Ethiopia</t>
    </r>
    <r>
      <rPr>
        <vertAlign val="superscript"/>
        <sz val="10"/>
        <rFont val="Arial"/>
        <family val="2"/>
      </rPr>
      <t>1</t>
    </r>
  </si>
  <si>
    <r>
      <t>Gambia</t>
    </r>
    <r>
      <rPr>
        <vertAlign val="superscript"/>
        <sz val="10"/>
        <rFont val="Arial"/>
        <family val="2"/>
      </rPr>
      <t>1</t>
    </r>
  </si>
  <si>
    <r>
      <t xml:space="preserve">35% by 2020
</t>
    </r>
    <r>
      <rPr>
        <b/>
        <sz val="10"/>
        <rFont val="Arial"/>
        <family val="2"/>
      </rPr>
      <t>100% by 2050</t>
    </r>
  </si>
  <si>
    <r>
      <t>Ghana</t>
    </r>
    <r>
      <rPr>
        <vertAlign val="superscript"/>
        <sz val="10"/>
        <rFont val="Arial"/>
        <family val="2"/>
      </rPr>
      <t>1</t>
    </r>
  </si>
  <si>
    <r>
      <t>Grenada</t>
    </r>
    <r>
      <rPr>
        <vertAlign val="superscript"/>
        <sz val="10"/>
        <rFont val="Arial"/>
        <family val="2"/>
      </rPr>
      <t>1</t>
    </r>
  </si>
  <si>
    <r>
      <t>Guatemala</t>
    </r>
    <r>
      <rPr>
        <vertAlign val="superscript"/>
        <sz val="10"/>
        <rFont val="Arial"/>
        <family val="2"/>
      </rPr>
      <t>1</t>
    </r>
  </si>
  <si>
    <r>
      <t xml:space="preserve">80% by 2030 
</t>
    </r>
    <r>
      <rPr>
        <b/>
        <sz val="10"/>
        <rFont val="Arial"/>
        <family val="2"/>
      </rPr>
      <t>100% by 2050</t>
    </r>
  </si>
  <si>
    <r>
      <t>Haiti</t>
    </r>
    <r>
      <rPr>
        <vertAlign val="superscript"/>
        <sz val="10"/>
        <rFont val="Arial"/>
        <family val="2"/>
      </rPr>
      <t>1</t>
    </r>
  </si>
  <si>
    <r>
      <t xml:space="preserve">47% by 2030
</t>
    </r>
    <r>
      <rPr>
        <b/>
        <sz val="10"/>
        <rFont val="Arial"/>
        <family val="2"/>
      </rPr>
      <t>100% by 2050</t>
    </r>
  </si>
  <si>
    <r>
      <t>Honduras</t>
    </r>
    <r>
      <rPr>
        <vertAlign val="superscript"/>
        <sz val="10"/>
        <rFont val="Arial"/>
        <family val="2"/>
      </rPr>
      <t>1</t>
    </r>
  </si>
  <si>
    <r>
      <t xml:space="preserve">80% by 2038
</t>
    </r>
    <r>
      <rPr>
        <b/>
        <sz val="10"/>
        <rFont val="Arial"/>
        <family val="2"/>
      </rPr>
      <t>100% by 2050</t>
    </r>
  </si>
  <si>
    <r>
      <t>India</t>
    </r>
    <r>
      <rPr>
        <vertAlign val="superscript"/>
        <sz val="10"/>
        <rFont val="Arial"/>
        <family val="2"/>
      </rPr>
      <t>5</t>
    </r>
  </si>
  <si>
    <t>5% (0.75% solar)  
3% solar by 2022</t>
  </si>
  <si>
    <t>6.2% (0.25% solar)   
9% by 2017</t>
  </si>
  <si>
    <t>3.3% (0.6% solar)  
6% by 2022</t>
  </si>
  <si>
    <t>9% (1.5% solar)   
10% by 2017</t>
  </si>
  <si>
    <t>6% (0.75% solar)   
9% by 2017</t>
  </si>
  <si>
    <t>4.5% (0.25% solar)  
6.6% by 2022</t>
  </si>
  <si>
    <r>
      <t>Kenya</t>
    </r>
    <r>
      <rPr>
        <vertAlign val="superscript"/>
        <sz val="10"/>
        <rFont val="Arial"/>
        <family val="2"/>
      </rPr>
      <t>1</t>
    </r>
  </si>
  <si>
    <r>
      <t>Kiribati</t>
    </r>
    <r>
      <rPr>
        <vertAlign val="superscript"/>
        <sz val="10"/>
        <rFont val="Arial"/>
        <family val="2"/>
      </rPr>
      <t>1</t>
    </r>
  </si>
  <si>
    <r>
      <t xml:space="preserve">3% by 2020
</t>
    </r>
    <r>
      <rPr>
        <b/>
        <sz val="10"/>
        <rFont val="Arial"/>
        <family val="2"/>
      </rPr>
      <t>100% by 2050</t>
    </r>
  </si>
  <si>
    <r>
      <t>Lebanon</t>
    </r>
    <r>
      <rPr>
        <vertAlign val="superscript"/>
        <sz val="10"/>
        <rFont val="Arial"/>
        <family val="2"/>
      </rPr>
      <t>1</t>
    </r>
  </si>
  <si>
    <r>
      <t xml:space="preserve">12% by 2020
</t>
    </r>
    <r>
      <rPr>
        <b/>
        <sz val="10"/>
        <rFont val="Arial"/>
        <family val="2"/>
      </rPr>
      <t>100% by 2050</t>
    </r>
  </si>
  <si>
    <r>
      <t>Madagascar</t>
    </r>
    <r>
      <rPr>
        <vertAlign val="superscript"/>
        <sz val="10"/>
        <rFont val="Arial"/>
        <family val="2"/>
      </rPr>
      <t>1</t>
    </r>
  </si>
  <si>
    <r>
      <t xml:space="preserve">79% (no date)
</t>
    </r>
    <r>
      <rPr>
        <b/>
        <sz val="10"/>
        <rFont val="Arial"/>
        <family val="2"/>
      </rPr>
      <t>100% by 2050</t>
    </r>
  </si>
  <si>
    <r>
      <t>Malawi</t>
    </r>
    <r>
      <rPr>
        <vertAlign val="superscript"/>
        <sz val="10"/>
        <rFont val="Arial"/>
        <family val="2"/>
      </rPr>
      <t>1</t>
    </r>
  </si>
  <si>
    <r>
      <t>Maldives</t>
    </r>
    <r>
      <rPr>
        <vertAlign val="superscript"/>
        <sz val="10"/>
        <rFont val="Arial"/>
        <family val="2"/>
      </rPr>
      <t>1</t>
    </r>
  </si>
  <si>
    <r>
      <t xml:space="preserve">16% by 2017
</t>
    </r>
    <r>
      <rPr>
        <b/>
        <sz val="10"/>
        <rFont val="Arial"/>
        <family val="2"/>
      </rPr>
      <t>100% by 2050</t>
    </r>
  </si>
  <si>
    <r>
      <t>Mali</t>
    </r>
    <r>
      <rPr>
        <vertAlign val="superscript"/>
        <sz val="10"/>
        <rFont val="Arial"/>
        <family val="2"/>
      </rPr>
      <t>6</t>
    </r>
  </si>
  <si>
    <r>
      <t>Marshall Islands</t>
    </r>
    <r>
      <rPr>
        <vertAlign val="superscript"/>
        <sz val="10"/>
        <rFont val="Arial"/>
        <family val="2"/>
      </rPr>
      <t>1</t>
    </r>
  </si>
  <si>
    <r>
      <t xml:space="preserve">20% by 2020
</t>
    </r>
    <r>
      <rPr>
        <b/>
        <sz val="10"/>
        <rFont val="Arial"/>
        <family val="2"/>
      </rPr>
      <t>100% by 2050</t>
    </r>
  </si>
  <si>
    <r>
      <t>Mongolia</t>
    </r>
    <r>
      <rPr>
        <vertAlign val="superscript"/>
        <sz val="10"/>
        <rFont val="Arial"/>
        <family val="2"/>
      </rPr>
      <t>1</t>
    </r>
  </si>
  <si>
    <r>
      <t xml:space="preserve">30% by 2030
</t>
    </r>
    <r>
      <rPr>
        <b/>
        <sz val="10"/>
        <rFont val="Arial"/>
        <family val="2"/>
      </rPr>
      <t>100% by 2050</t>
    </r>
  </si>
  <si>
    <r>
      <t>Morocco</t>
    </r>
    <r>
      <rPr>
        <vertAlign val="superscript"/>
        <sz val="10"/>
        <rFont val="Arial"/>
        <family val="2"/>
      </rPr>
      <t>1</t>
    </r>
  </si>
  <si>
    <t>52% by 2030 
[52% by 2039]
100% by 2050</t>
  </si>
  <si>
    <r>
      <t>Nepal</t>
    </r>
    <r>
      <rPr>
        <vertAlign val="superscript"/>
        <sz val="10"/>
        <rFont val="Arial"/>
        <family val="2"/>
      </rPr>
      <t>1</t>
    </r>
  </si>
  <si>
    <r>
      <t>Niger</t>
    </r>
    <r>
      <rPr>
        <vertAlign val="superscript"/>
        <sz val="10"/>
        <rFont val="Arial"/>
        <family val="2"/>
      </rPr>
      <t>1</t>
    </r>
  </si>
  <si>
    <r>
      <t>Nigeria</t>
    </r>
    <r>
      <rPr>
        <vertAlign val="superscript"/>
        <sz val="10"/>
        <rFont val="Arial"/>
        <family val="2"/>
      </rPr>
      <t>7</t>
    </r>
  </si>
  <si>
    <r>
      <t>Palau</t>
    </r>
    <r>
      <rPr>
        <vertAlign val="superscript"/>
        <sz val="10"/>
        <rFont val="Arial"/>
        <family val="2"/>
      </rPr>
      <t>1</t>
    </r>
  </si>
  <si>
    <r>
      <t>State of Palestine</t>
    </r>
    <r>
      <rPr>
        <vertAlign val="superscript"/>
        <sz val="10"/>
        <rFont val="Arial"/>
        <family val="2"/>
      </rPr>
      <t>1</t>
    </r>
  </si>
  <si>
    <r>
      <t>Philippines</t>
    </r>
    <r>
      <rPr>
        <vertAlign val="superscript"/>
        <sz val="10"/>
        <rFont val="Arial"/>
        <family val="2"/>
      </rPr>
      <t>1</t>
    </r>
  </si>
  <si>
    <r>
      <t xml:space="preserve">40% by 2020
</t>
    </r>
    <r>
      <rPr>
        <b/>
        <sz val="10"/>
        <rFont val="Arial"/>
        <family val="2"/>
      </rPr>
      <t>100% by 2050</t>
    </r>
  </si>
  <si>
    <r>
      <t>Russian Federation</t>
    </r>
    <r>
      <rPr>
        <vertAlign val="superscript"/>
        <sz val="10"/>
        <rFont val="Arial"/>
        <family val="2"/>
      </rPr>
      <t>8</t>
    </r>
  </si>
  <si>
    <r>
      <t>Rwanda</t>
    </r>
    <r>
      <rPr>
        <vertAlign val="superscript"/>
        <sz val="10"/>
        <rFont val="Arial"/>
        <family val="2"/>
      </rPr>
      <t>1</t>
    </r>
  </si>
  <si>
    <r>
      <t>Senegal</t>
    </r>
    <r>
      <rPr>
        <vertAlign val="superscript"/>
        <sz val="10"/>
        <rFont val="Arial"/>
        <family val="2"/>
      </rPr>
      <t>1</t>
    </r>
  </si>
  <si>
    <r>
      <t xml:space="preserve">20% by 2017
</t>
    </r>
    <r>
      <rPr>
        <b/>
        <sz val="10"/>
        <rFont val="Arial"/>
        <family val="2"/>
      </rPr>
      <t>100% by 2050</t>
    </r>
  </si>
  <si>
    <r>
      <t>South Sudan</t>
    </r>
    <r>
      <rPr>
        <vertAlign val="superscript"/>
        <sz val="10"/>
        <rFont val="Arial"/>
        <family val="2"/>
      </rPr>
      <t>1</t>
    </r>
  </si>
  <si>
    <r>
      <t>Sri Lanka</t>
    </r>
    <r>
      <rPr>
        <vertAlign val="superscript"/>
        <sz val="10"/>
        <rFont val="Arial"/>
        <family val="2"/>
      </rPr>
      <t>1</t>
    </r>
  </si>
  <si>
    <r>
      <t>St. Lucia</t>
    </r>
    <r>
      <rPr>
        <vertAlign val="superscript"/>
        <sz val="10"/>
        <rFont val="Arial"/>
        <family val="2"/>
      </rPr>
      <t>1</t>
    </r>
  </si>
  <si>
    <r>
      <t>Sudan</t>
    </r>
    <r>
      <rPr>
        <vertAlign val="superscript"/>
        <sz val="10"/>
        <rFont val="Arial"/>
        <family val="2"/>
      </rPr>
      <t>1</t>
    </r>
  </si>
  <si>
    <r>
      <t xml:space="preserve">20% by 2030
</t>
    </r>
    <r>
      <rPr>
        <b/>
        <sz val="10"/>
        <rFont val="Arial"/>
        <family val="2"/>
      </rPr>
      <t>100% by 2050</t>
    </r>
  </si>
  <si>
    <r>
      <t>Tanzania</t>
    </r>
    <r>
      <rPr>
        <vertAlign val="superscript"/>
        <sz val="10"/>
        <rFont val="Arial"/>
        <family val="2"/>
      </rPr>
      <t>1</t>
    </r>
  </si>
  <si>
    <r>
      <t>Thailand</t>
    </r>
    <r>
      <rPr>
        <vertAlign val="superscript"/>
        <sz val="10"/>
        <rFont val="Arial"/>
        <family val="2"/>
      </rPr>
      <t>9</t>
    </r>
  </si>
  <si>
    <r>
      <t>Timor-Leste</t>
    </r>
    <r>
      <rPr>
        <vertAlign val="superscript"/>
        <sz val="10"/>
        <rFont val="Arial"/>
        <family val="2"/>
      </rPr>
      <t>1</t>
    </r>
  </si>
  <si>
    <r>
      <t xml:space="preserve">50% by 2020
</t>
    </r>
    <r>
      <rPr>
        <b/>
        <sz val="10"/>
        <rFont val="Arial"/>
        <family val="2"/>
      </rPr>
      <t>100% by 2050</t>
    </r>
  </si>
  <si>
    <r>
      <t>Tunisia</t>
    </r>
    <r>
      <rPr>
        <vertAlign val="superscript"/>
        <sz val="10"/>
        <rFont val="Arial"/>
        <family val="2"/>
      </rPr>
      <t>1</t>
    </r>
  </si>
  <si>
    <r>
      <t>United States</t>
    </r>
    <r>
      <rPr>
        <vertAlign val="superscript"/>
        <sz val="10"/>
        <rFont val="Arial"/>
        <family val="2"/>
      </rPr>
      <t>10</t>
    </r>
  </si>
  <si>
    <r>
      <t>30% by 2020</t>
    </r>
    <r>
      <rPr>
        <vertAlign val="superscript"/>
        <sz val="10"/>
        <rFont val="Arial"/>
        <family val="2"/>
      </rPr>
      <t>11</t>
    </r>
  </si>
  <si>
    <t>25% by 2026 
[25% by 2015-2016]</t>
  </si>
  <si>
    <t>25% by 2020 
[20% by 2020]</t>
  </si>
  <si>
    <t>15% by 2021 
[10% by 2015]</t>
  </si>
  <si>
    <r>
      <t>26.5% by 2025 (IOUs)</t>
    </r>
    <r>
      <rPr>
        <vertAlign val="superscript"/>
        <sz val="10"/>
        <rFont val="Arial"/>
        <family val="2"/>
      </rPr>
      <t xml:space="preserve"> 11</t>
    </r>
    <r>
      <rPr>
        <sz val="10"/>
        <rFont val="Arial"/>
        <family val="2"/>
      </rPr>
      <t xml:space="preserve"> 
</t>
    </r>
    <r>
      <rPr>
        <b/>
        <sz val="10"/>
        <rFont val="Arial"/>
        <family val="2"/>
      </rPr>
      <t>31.5% by 2020 (Xcel) 
[25% by 2025 (other utilities)]</t>
    </r>
  </si>
  <si>
    <r>
      <t>15% by 2021</t>
    </r>
    <r>
      <rPr>
        <vertAlign val="superscript"/>
        <sz val="10"/>
        <rFont val="Arial"/>
        <family val="2"/>
      </rPr>
      <t>11</t>
    </r>
  </si>
  <si>
    <r>
      <t>20% by 2020 (IOUs)</t>
    </r>
    <r>
      <rPr>
        <vertAlign val="superscript"/>
        <sz val="10"/>
        <rFont val="Arial"/>
        <family val="2"/>
      </rPr>
      <t xml:space="preserve">11
</t>
    </r>
    <r>
      <rPr>
        <sz val="10"/>
        <rFont val="Arial"/>
        <family val="2"/>
      </rPr>
      <t>10% by 2020 (co-ops)</t>
    </r>
    <r>
      <rPr>
        <vertAlign val="superscript"/>
        <sz val="10"/>
        <rFont val="Arial"/>
        <family val="2"/>
      </rPr>
      <t>12</t>
    </r>
  </si>
  <si>
    <r>
      <t>12.5% by 2021</t>
    </r>
    <r>
      <rPr>
        <vertAlign val="superscript"/>
        <sz val="10"/>
        <rFont val="Arial"/>
        <family val="2"/>
      </rPr>
      <t xml:space="preserve">11 
</t>
    </r>
    <r>
      <rPr>
        <sz val="10"/>
        <rFont val="Arial"/>
        <family val="2"/>
      </rPr>
      <t>10% by 2018 (co-ops)</t>
    </r>
    <r>
      <rPr>
        <vertAlign val="superscript"/>
        <sz val="10"/>
        <rFont val="Arial"/>
        <family val="2"/>
      </rPr>
      <t>12</t>
    </r>
  </si>
  <si>
    <t>12.5% by 2026 
[25% by 2024]</t>
  </si>
  <si>
    <t>50% by 2040 
[25% by 2025 (utilities with 3% or more of state’s load); 10% by 2025 (utilities with 1.5-3% of state’s load); 5% by 2025 (utilities with less than 1.5% of state’s load)]</t>
  </si>
  <si>
    <t>38.5% by 2035 
[16% by 2019]</t>
  </si>
  <si>
    <r>
      <t xml:space="preserve">50% by 2032 
</t>
    </r>
    <r>
      <rPr>
        <sz val="10"/>
        <rFont val="Arial"/>
        <family val="2"/>
      </rPr>
      <t>[20% by 2020]</t>
    </r>
  </si>
  <si>
    <t xml:space="preserve">30% by 2025
[30% by 2030] </t>
  </si>
  <si>
    <r>
      <t>Vietnam</t>
    </r>
    <r>
      <rPr>
        <vertAlign val="superscript"/>
        <sz val="10"/>
        <rFont val="Arial"/>
        <family val="2"/>
      </rPr>
      <t>1</t>
    </r>
  </si>
  <si>
    <r>
      <rPr>
        <b/>
        <sz val="10"/>
        <rFont val="Arial"/>
        <family val="2"/>
      </rPr>
      <t>7% by 2020 
10% by 2030</t>
    </r>
    <r>
      <rPr>
        <sz val="10"/>
        <rFont val="Arial"/>
        <family val="2"/>
      </rPr>
      <t xml:space="preserve">
[5% by 2020]
</t>
    </r>
    <r>
      <rPr>
        <b/>
        <sz val="10"/>
        <rFont val="Arial"/>
        <family val="2"/>
      </rPr>
      <t>100% by 2050</t>
    </r>
  </si>
  <si>
    <r>
      <t>Yemen</t>
    </r>
    <r>
      <rPr>
        <vertAlign val="superscript"/>
        <sz val="10"/>
        <rFont val="Arial"/>
        <family val="2"/>
      </rPr>
      <t>1</t>
    </r>
  </si>
  <si>
    <r>
      <t xml:space="preserve">15% by 2025
</t>
    </r>
    <r>
      <rPr>
        <b/>
        <sz val="10"/>
        <rFont val="Arial"/>
        <family val="2"/>
      </rPr>
      <t>100% by 2050</t>
    </r>
  </si>
  <si>
    <r>
      <rPr>
        <vertAlign val="superscript"/>
        <sz val="10"/>
        <rFont val="Arial"/>
        <family val="2"/>
      </rPr>
      <t>1</t>
    </r>
    <r>
      <rPr>
        <sz val="10"/>
        <rFont val="Arial"/>
        <family val="2"/>
      </rPr>
      <t xml:space="preserve"> 100% by 2050 target established by the Climate Vulnerable Forum.</t>
    </r>
  </si>
  <si>
    <r>
      <rPr>
        <vertAlign val="superscript"/>
        <sz val="10"/>
        <rFont val="Arial"/>
        <family val="2"/>
      </rPr>
      <t>2</t>
    </r>
    <r>
      <rPr>
        <sz val="10"/>
        <rFont val="Arial"/>
        <family val="2"/>
      </rPr>
      <t xml:space="preserve"> Brazil’s target excludes all hydropower.</t>
    </r>
  </si>
  <si>
    <r>
      <rPr>
        <vertAlign val="superscript"/>
        <sz val="10"/>
        <rFont val="Arial"/>
        <family val="2"/>
      </rPr>
      <t>3</t>
    </r>
    <r>
      <rPr>
        <sz val="10"/>
        <rFont val="Arial"/>
        <family val="2"/>
      </rPr>
      <t xml:space="preserve"> Canada's share excludes all hydropower.</t>
    </r>
  </si>
  <si>
    <r>
      <rPr>
        <vertAlign val="superscript"/>
        <sz val="10"/>
        <rFont val="Arial"/>
        <family val="2"/>
      </rPr>
      <t>4</t>
    </r>
    <r>
      <rPr>
        <sz val="10"/>
        <rFont val="Arial"/>
        <family val="2"/>
      </rPr>
      <t xml:space="preserve"> In March 2012, Denmark set a target of 50% electricity consumption supplied by wind power by 2020.</t>
    </r>
  </si>
  <si>
    <r>
      <rPr>
        <vertAlign val="superscript"/>
        <sz val="10"/>
        <rFont val="Arial"/>
        <family val="2"/>
      </rPr>
      <t>5</t>
    </r>
    <r>
      <rPr>
        <sz val="10"/>
        <rFont val="Arial"/>
        <family val="2"/>
      </rPr>
      <t xml:space="preserve"> India does not classify hydropower installations larger than 25 MW as renewable energy sources, so hydro &gt;25 MW is excluded from national shares and targets. </t>
    </r>
    <r>
      <rPr>
        <i/>
        <sz val="10"/>
        <rFont val="Arial"/>
        <family val="2"/>
      </rPr>
      <t>De facto</t>
    </r>
    <r>
      <rPr>
        <sz val="10"/>
        <rFont val="Arial"/>
        <family val="2"/>
      </rPr>
      <t xml:space="preserve"> sub-national targets have been set through existing RPS policies.</t>
    </r>
  </si>
  <si>
    <r>
      <rPr>
        <vertAlign val="superscript"/>
        <sz val="10"/>
        <rFont val="Arial"/>
        <family val="2"/>
      </rPr>
      <t>6</t>
    </r>
    <r>
      <rPr>
        <sz val="10"/>
        <rFont val="Arial"/>
        <family val="2"/>
      </rPr>
      <t xml:space="preserve"> Mali’s target excludes large-scale hydropower.</t>
    </r>
  </si>
  <si>
    <r>
      <rPr>
        <vertAlign val="superscript"/>
        <sz val="10"/>
        <rFont val="Arial"/>
        <family val="2"/>
      </rPr>
      <t>7</t>
    </r>
    <r>
      <rPr>
        <sz val="10"/>
        <rFont val="Arial"/>
        <family val="2"/>
      </rPr>
      <t xml:space="preserve"> Nigeria’s target excludes hydropower plants &gt;30 MW.</t>
    </r>
  </si>
  <si>
    <r>
      <rPr>
        <vertAlign val="superscript"/>
        <sz val="10"/>
        <rFont val="Arial"/>
        <family val="2"/>
      </rPr>
      <t>8</t>
    </r>
    <r>
      <rPr>
        <sz val="10"/>
        <rFont val="Arial"/>
        <family val="2"/>
      </rPr>
      <t xml:space="preserve"> Russia’s targets exclude hydropower plants &gt;25 MW.</t>
    </r>
  </si>
  <si>
    <r>
      <rPr>
        <vertAlign val="superscript"/>
        <sz val="10"/>
        <rFont val="Arial"/>
        <family val="2"/>
      </rPr>
      <t>9</t>
    </r>
    <r>
      <rPr>
        <sz val="10"/>
        <rFont val="Arial"/>
        <family val="2"/>
      </rPr>
      <t xml:space="preserve"> Thailand does not classify hydropower installations larger than 6 MW as renewable energy sources, so hydro &gt;6 MW is excluded from national shares and targets.</t>
    </r>
  </si>
  <si>
    <r>
      <rPr>
        <vertAlign val="superscript"/>
        <sz val="10"/>
        <rFont val="Arial"/>
        <family val="2"/>
      </rPr>
      <t>10</t>
    </r>
    <r>
      <rPr>
        <sz val="10"/>
        <rFont val="Arial"/>
        <family val="2"/>
      </rPr>
      <t xml:space="preserve"> The United States does not have a renewable electricity target at the national level. </t>
    </r>
    <r>
      <rPr>
        <i/>
        <sz val="10"/>
        <rFont val="Arial"/>
        <family val="2"/>
      </rPr>
      <t>De facto</t>
    </r>
    <r>
      <rPr>
        <sz val="10"/>
        <rFont val="Arial"/>
        <family val="2"/>
      </rPr>
      <t xml:space="preserve"> state-level targets have been set through existing RPS policies.</t>
    </r>
  </si>
  <si>
    <r>
      <rPr>
        <vertAlign val="superscript"/>
        <sz val="10"/>
        <rFont val="Arial"/>
        <family val="2"/>
      </rPr>
      <t>11</t>
    </r>
    <r>
      <rPr>
        <sz val="10"/>
        <rFont val="Arial"/>
        <family val="2"/>
      </rPr>
      <t xml:space="preserve"> RPS mandate for Investor-owned utilities (IOUs) which are utilities operating under private control rather than government or co-operative operation.</t>
    </r>
  </si>
  <si>
    <r>
      <rPr>
        <vertAlign val="superscript"/>
        <sz val="10"/>
        <rFont val="Arial"/>
        <family val="2"/>
      </rPr>
      <t>12</t>
    </r>
    <r>
      <rPr>
        <sz val="10"/>
        <rFont val="Arial"/>
        <family val="2"/>
      </rPr>
      <t xml:space="preserve"> RPS mandate for co-operative utilities.</t>
    </r>
  </si>
  <si>
    <t>Electricity (off-grid and rural)</t>
  </si>
  <si>
    <t>50% by 2025</t>
  </si>
  <si>
    <t>3.5% by 2015; 6.5% by 2020</t>
  </si>
  <si>
    <t>Electricity (off-grid)</t>
  </si>
  <si>
    <t>20% by 2015; 30% by 2020</t>
  </si>
  <si>
    <t>Solar PV (off-grid and rural)</t>
  </si>
  <si>
    <t>30% by 2017</t>
  </si>
  <si>
    <t>Distributed power (rooftop solar)</t>
  </si>
  <si>
    <t>12% and 7.2 GW by 2020</t>
  </si>
  <si>
    <t>50% (no date)</t>
  </si>
  <si>
    <t>6% of generation by 2025</t>
  </si>
  <si>
    <t>2% of generation by 2025</t>
  </si>
  <si>
    <t>5.6% by 2030</t>
  </si>
  <si>
    <t xml:space="preserve">Hydropower </t>
  </si>
  <si>
    <t>24.5% by 2030</t>
  </si>
  <si>
    <t>7.55% by 2030</t>
  </si>
  <si>
    <t>9.4% by 2030</t>
  </si>
  <si>
    <t>3.7-4.6% by 2030</t>
  </si>
  <si>
    <t xml:space="preserve">1-1.1% by 2030 </t>
  </si>
  <si>
    <t xml:space="preserve">8.8-9.2% by 2030 </t>
  </si>
  <si>
    <t xml:space="preserve">7% by 2030 </t>
  </si>
  <si>
    <t xml:space="preserve">1.7% by 2030 </t>
  </si>
  <si>
    <t>Bio-power from solid biomass</t>
  </si>
  <si>
    <t>8% by 2016</t>
  </si>
  <si>
    <t>35% of off-grid and rural electrification by 2020</t>
  </si>
  <si>
    <t>10% in urban centres and 50% in rural areas by 2020</t>
  </si>
  <si>
    <t>30% of rural electrification by 2030</t>
  </si>
  <si>
    <t>5% of peak demand (or 60 MW) by 2020</t>
  </si>
  <si>
    <r>
      <t>Electricity (grid-connected)</t>
    </r>
    <r>
      <rPr>
        <vertAlign val="superscript"/>
        <sz val="10"/>
        <rFont val="Arial"/>
        <family val="2"/>
      </rPr>
      <t>1</t>
    </r>
  </si>
  <si>
    <t>Note: Unless otherwise noted, all targets and corresponding shares represent all renewables including hydropower. A number of state/provincial and local jurisdictions have additional targets not listed here. Some countries shown have other types of targets (see Tables R12-R22). See Policy Landscape chapter and Table R23 for more information about sub-national and municipal-level targets, and see Table R10 for electricity access-specific targets. Existing shares are indicative and may need adjusting if more accurate national statistical data are published.</t>
  </si>
  <si>
    <r>
      <t xml:space="preserve">Note: Text in </t>
    </r>
    <r>
      <rPr>
        <b/>
        <sz val="10"/>
        <rFont val="Arial"/>
        <family val="2"/>
      </rPr>
      <t>bold</t>
    </r>
    <r>
      <rPr>
        <sz val="10"/>
        <rFont val="Arial"/>
        <family val="2"/>
      </rPr>
      <t xml:space="preserve"> indicates new/revised in 2016, and brackets '[]' indicate previous targets where new targets were enacted.</t>
    </r>
  </si>
  <si>
    <r>
      <t>1</t>
    </r>
    <r>
      <rPr>
        <sz val="10"/>
        <rFont val="Arial"/>
        <family val="2"/>
      </rPr>
      <t xml:space="preserve"> Colombia’s target is to be met by “non-conventional sources of energy”, which includes nuclear energy and renewables, small- and large-scale self-supply and distributed power generation, and non-diesel power generation in non-interconnected zones.</t>
    </r>
  </si>
  <si>
    <t>Table R19. Targets for Renewable Power Installed Capacity and/or Generation</t>
  </si>
  <si>
    <t>22 GW by 2030</t>
  </si>
  <si>
    <t>Bio-power from waste-to-energy</t>
  </si>
  <si>
    <t>1 GW by 2030</t>
  </si>
  <si>
    <t>15 MW by 2030</t>
  </si>
  <si>
    <t>13.5 GW by 2030</t>
  </si>
  <si>
    <t>2 GW by 2030</t>
  </si>
  <si>
    <t>5 GW by 2030</t>
  </si>
  <si>
    <t>5 MW by 2030</t>
  </si>
  <si>
    <t>3 GW by 2016</t>
  </si>
  <si>
    <t>30 MW by 2016</t>
  </si>
  <si>
    <t>Hydropower (small-scale)</t>
  </si>
  <si>
    <t>377 MW by 2020; 397 MW by 2025</t>
  </si>
  <si>
    <t>50 MW by 2020; 100 MW by 2025</t>
  </si>
  <si>
    <t>40 MW by 2020; 80 MW by 2025</t>
  </si>
  <si>
    <t>Bio-power from solid biomass and biogas</t>
  </si>
  <si>
    <t>200 MW added 2010-2020</t>
  </si>
  <si>
    <t>1 GW added 2010-2020</t>
  </si>
  <si>
    <t>1.2 GW added 2010-2020</t>
  </si>
  <si>
    <t>2 GW added 2010-2020</t>
  </si>
  <si>
    <t>1 GW by 2020</t>
  </si>
  <si>
    <t>Bio-power from biogas</t>
  </si>
  <si>
    <t>7 MW by 2017</t>
  </si>
  <si>
    <t>Biogas digesters</t>
  </si>
  <si>
    <t>150,000 plants by 2016</t>
  </si>
  <si>
    <t>400 MW by 2030</t>
  </si>
  <si>
    <t>Flanders</t>
  </si>
  <si>
    <t>Increase production 30% by 2020</t>
  </si>
  <si>
    <t>8 TWh per year by 2020</t>
  </si>
  <si>
    <t>20 MW by 2025</t>
  </si>
  <si>
    <t>5 MW by 2025</t>
  </si>
  <si>
    <t>160 MW renewable energy capacity added 2015-2025</t>
  </si>
  <si>
    <t>120 MW by 2030</t>
  </si>
  <si>
    <t>4 MW by 2030</t>
  </si>
  <si>
    <t>175 MW by 2030</t>
  </si>
  <si>
    <t>19.3 GW by 2021</t>
  </si>
  <si>
    <t>7.8 GW by 2021</t>
  </si>
  <si>
    <t>15.6 GW by 2021</t>
  </si>
  <si>
    <t>Three 174 MW plants commissioned by 2017-2018</t>
  </si>
  <si>
    <t>4 MW (no date)</t>
  </si>
  <si>
    <t>212 MW (no date)</t>
  </si>
  <si>
    <t>40 MW (no date)</t>
  </si>
  <si>
    <t>10 MW (no date)</t>
  </si>
  <si>
    <t>Ontario</t>
  </si>
  <si>
    <t>20 GW by 2025 supplied by a mix of renewable technologies, including:</t>
  </si>
  <si>
    <t>9.3 GW by 2025</t>
  </si>
  <si>
    <t>40 MW by 2025</t>
  </si>
  <si>
    <t>5 GW by 2025</t>
  </si>
  <si>
    <t>Prince Edward Island</t>
  </si>
  <si>
    <t>30 MW increase by 2030 (base year 2011)</t>
  </si>
  <si>
    <t>680 GW non-fossil fuel generation capacity by 2020</t>
  </si>
  <si>
    <t>340 GW by 2020</t>
  </si>
  <si>
    <t>110 GW by 2020 [150 GW by 2020] of which 5 GW is CSP</t>
  </si>
  <si>
    <t>8.303 GW by 2020; 12.513 GW by 2025; 17.250 GW by 2030</t>
  </si>
  <si>
    <t>768 MW by 2020; 813 MW by 2025; 950 MW by 2030</t>
  </si>
  <si>
    <t>10 MW by 2020; 150 MW by 2025; 200 MW by 2030</t>
  </si>
  <si>
    <t>1.115 GW by 2015; 3.615 GW by 2020; 6.2 GW by 2025; 8.7 GW by 2030</t>
  </si>
  <si>
    <t>Wind power (onshore)</t>
  </si>
  <si>
    <t>1.2 GW by 2020; 1.2 GW by 2025; 1.2 GW by 2025</t>
  </si>
  <si>
    <t>Wind power (offshore)</t>
  </si>
  <si>
    <t>520 MW by 2020; 2 GW by 2025; 4 GW by 2030</t>
  </si>
  <si>
    <t>2.1 GW of biomass, wind, solar and hydropower capacity by 2030</t>
  </si>
  <si>
    <t>2.8 GW by 2020</t>
  </si>
  <si>
    <t>1.1 GW by 2020; 2.8 GW by 2030</t>
  </si>
  <si>
    <t>Bio-power from bagasse</t>
  </si>
  <si>
    <t>103.5 MW (no date)</t>
  </si>
  <si>
    <t>450 MW by 2018; 1 GW by 2030</t>
  </si>
  <si>
    <t>13.2 GW by 2020</t>
  </si>
  <si>
    <t>14.6 GW by 2020</t>
  </si>
  <si>
    <t>884 MW by 2020</t>
  </si>
  <si>
    <t>380 MW by 2020</t>
  </si>
  <si>
    <t>25.8-26.05 GW by 2030</t>
  </si>
  <si>
    <t>21.8-26 GW by 2023</t>
  </si>
  <si>
    <t>19 GW by 2020</t>
  </si>
  <si>
    <t>6 GW by 2020</t>
  </si>
  <si>
    <t xml:space="preserve">Solar </t>
  </si>
  <si>
    <t xml:space="preserve">100 MW added per year </t>
  </si>
  <si>
    <t>2.5 GW added per year</t>
  </si>
  <si>
    <t xml:space="preserve">6.5 GW added by 2020 </t>
  </si>
  <si>
    <t xml:space="preserve">2.5 GW added per year </t>
  </si>
  <si>
    <t>2.2 GW by 2030</t>
  </si>
  <si>
    <t>15 MW (no date)</t>
  </si>
  <si>
    <t>2 MW (no date)</t>
  </si>
  <si>
    <t xml:space="preserve">175 GW by 2022 </t>
  </si>
  <si>
    <t xml:space="preserve">10 GW by 2022 </t>
  </si>
  <si>
    <t xml:space="preserve">5 GW by 2022 </t>
  </si>
  <si>
    <t>20 million solar lighting systems added 2010-2022</t>
  </si>
  <si>
    <t>Solar PV and CSP</t>
  </si>
  <si>
    <t xml:space="preserve">100 GW by 2022 </t>
  </si>
  <si>
    <t xml:space="preserve">60 GW by 2022 </t>
  </si>
  <si>
    <t>5,000 MW added between 2015 and 2020</t>
  </si>
  <si>
    <t>2,650 MW installed by 2019-2020</t>
  </si>
  <si>
    <t>12.6 GW by 2025</t>
  </si>
  <si>
    <t>2 GW by 2025, including 0.43 GW micro-hydropower</t>
  </si>
  <si>
    <t>3 GW by 2025</t>
  </si>
  <si>
    <t>100 MW by 2025</t>
  </si>
  <si>
    <t>Solar power and wind power</t>
  </si>
  <si>
    <t xml:space="preserve">5 GW by 2020 </t>
  </si>
  <si>
    <t>240 MW by 2016</t>
  </si>
  <si>
    <t>80 MW by 2016</t>
  </si>
  <si>
    <t>19,780 GWh per year generation from 2.8 GW capacity by 2020</t>
  </si>
  <si>
    <t>6,759 GWh per year of generation from 920 MW capacity by 2020</t>
  </si>
  <si>
    <t>42,000 GWh per year generation from 17.8 GW capacity by 2020</t>
  </si>
  <si>
    <t>23 GW by 2017</t>
  </si>
  <si>
    <t>18,000 GWh per year generation and 12 GW capacity by 2020</t>
  </si>
  <si>
    <t>2,000 GWh per year generation and 680 MW capacity by 2020</t>
  </si>
  <si>
    <t>Ocean power (wave and tidal)</t>
  </si>
  <si>
    <t>1.5 GW by 2030</t>
  </si>
  <si>
    <t xml:space="preserve">1.8 GW by 2020 </t>
  </si>
  <si>
    <t>1.2 GW by 2020</t>
  </si>
  <si>
    <t>1,787 MW at 34 wind power stations by 2020</t>
  </si>
  <si>
    <t>539 MW at 41 hydroelectric power stations by 2020</t>
  </si>
  <si>
    <t>713.5 MW at 28 solar electric plants by 2020</t>
  </si>
  <si>
    <t>15.05 MW at 3 bioelectric stations by 2020</t>
  </si>
  <si>
    <t>1.9 GW by 2016; 5 GW by 2030</t>
  </si>
  <si>
    <t>794 MW by 2016</t>
  </si>
  <si>
    <t>423 MW by 2016</t>
  </si>
  <si>
    <t>635 MW by 2016</t>
  </si>
  <si>
    <t>13,016 GWh per year (2.9% of total generation) by 2015; 21,977 GWh per year (4.7%) by 2020; 39,517 GWh per year (7.7%) by 2030 supplied by a mix of renewable technologies, including:</t>
  </si>
  <si>
    <t>2,628 GWh per year by 2030</t>
  </si>
  <si>
    <t>161 GWh per year by 2030</t>
  </si>
  <si>
    <t>Bio-power from landfill gas</t>
  </si>
  <si>
    <t>1,340 GWh per year by 2030</t>
  </si>
  <si>
    <t>2,046 GWh per year by 2030</t>
  </si>
  <si>
    <t>Hydropower (large-scale)</t>
  </si>
  <si>
    <t>3,860 GWh per year by 2030</t>
  </si>
  <si>
    <t>1,926 GWh per year by 2030</t>
  </si>
  <si>
    <t>6,159 GWh per year by 2030</t>
  </si>
  <si>
    <t>1,971 GWh per year by 2030</t>
  </si>
  <si>
    <t>900 MW by 2016; 1.5 GW by 2019; 16,619 GWh per year by 2030</t>
  </si>
  <si>
    <t>2.5 GW by 2019</t>
  </si>
  <si>
    <t>3.5 GW by 2030</t>
  </si>
  <si>
    <t>1.1 GW by 2030</t>
  </si>
  <si>
    <t>3.1 GW by 2030</t>
  </si>
  <si>
    <t>400-500 MW by 2020</t>
  </si>
  <si>
    <t xml:space="preserve">Electricity </t>
  </si>
  <si>
    <t>260 MW by 2030</t>
  </si>
  <si>
    <t>344 MW by 2020; 844 MW by 2025</t>
  </si>
  <si>
    <t xml:space="preserve">CSP </t>
  </si>
  <si>
    <t>125 MW by 2020; 375 MW by 2025</t>
  </si>
  <si>
    <t>600 MW by 2020; 1 GW by 2025</t>
  </si>
  <si>
    <t>50 GWh by 2020</t>
  </si>
  <si>
    <t>20 GWh by 2020</t>
  </si>
  <si>
    <t>216 GWh by 2020</t>
  </si>
  <si>
    <t>14 GWh by 2020</t>
  </si>
  <si>
    <t>300 GWh by 2020</t>
  </si>
  <si>
    <t>2.1 GW (excluding large-scale hydropower), 11.2 TWh per year, or 10% of national supply (no date given)</t>
  </si>
  <si>
    <t>11% by 2020; 14% by 2030; 36% by 2050</t>
  </si>
  <si>
    <t>1 GW of capacity added by 2020</t>
  </si>
  <si>
    <t>20 GW by 2030, of which:</t>
  </si>
  <si>
    <t>10 GW by 2030</t>
  </si>
  <si>
    <t>2 GW by 2020</t>
  </si>
  <si>
    <t>Bio-digesters for biogas</t>
  </si>
  <si>
    <t>1,000 systems installed (no date)</t>
  </si>
  <si>
    <t>2 GW each (no date)</t>
  </si>
  <si>
    <t>82,000 solar home systems installed (no date)</t>
  </si>
  <si>
    <t>Wind turbines for water pumping</t>
  </si>
  <si>
    <t>3,000 stations installed (no date)</t>
  </si>
  <si>
    <t>Renewable energy-based productive systems</t>
  </si>
  <si>
    <t>5,000 installed (no date)</t>
  </si>
  <si>
    <t>9.4 GW by 2030</t>
  </si>
  <si>
    <t>400 MW by 2025</t>
  </si>
  <si>
    <t>2 GW by 2025</t>
  </si>
  <si>
    <t>Solar PV (large-scale, &gt;1 MW)</t>
  </si>
  <si>
    <t>500 MW by 2025</t>
  </si>
  <si>
    <t>30 TWh per year generation by 2016</t>
  </si>
  <si>
    <t>26.4 TWh common electricity certificate market with Sweden by 2020</t>
  </si>
  <si>
    <t>21 MW by 2020</t>
  </si>
  <si>
    <t>45 MW by 2020</t>
  </si>
  <si>
    <t>20 MW by 2020</t>
  </si>
  <si>
    <t>44 MW by 2020</t>
  </si>
  <si>
    <t>Triple the 2010 capacity by 2030</t>
  </si>
  <si>
    <t>277 MW added 2010-2030</t>
  </si>
  <si>
    <t>1.5 GW added 2010-2030</t>
  </si>
  <si>
    <t>5,398 MW added 2010-2030</t>
  </si>
  <si>
    <t>75 MW added 2010-2030</t>
  </si>
  <si>
    <t>284 MW added 2010-2030</t>
  </si>
  <si>
    <t>2.3 GW added 2010-2030</t>
  </si>
  <si>
    <t>15.8 GW by 2020</t>
  </si>
  <si>
    <t>769 MW by 2020</t>
  </si>
  <si>
    <t>59 MW by 2020</t>
  </si>
  <si>
    <t>29 MW by 2020</t>
  </si>
  <si>
    <t>400 MW by 2020</t>
  </si>
  <si>
    <t>Ocean power (wave)</t>
  </si>
  <si>
    <t>6 MW by 2020</t>
  </si>
  <si>
    <t>670 MW by 2020</t>
  </si>
  <si>
    <t>Concentrated solar photovoltaics (CPV)</t>
  </si>
  <si>
    <t>50 MW by 2020</t>
  </si>
  <si>
    <t>5.3 GW onshore by 2020; 27 MW offshore by 2020</t>
  </si>
  <si>
    <t>5.87 GW installed capacity commissioned by 2020</t>
  </si>
  <si>
    <t>Biogas power</t>
  </si>
  <si>
    <t>300 MW by 2017</t>
  </si>
  <si>
    <t>310 MW by 2017</t>
  </si>
  <si>
    <t>340 MW by 2017</t>
  </si>
  <si>
    <t>5 MW by 2017</t>
  </si>
  <si>
    <t>41 GW by 2040 (25 GW CSP, 16 GW PV)</t>
  </si>
  <si>
    <t>13 GW combined by 2040</t>
  </si>
  <si>
    <t>150 MW by 2017</t>
  </si>
  <si>
    <t>1.4 GW (no date)</t>
  </si>
  <si>
    <t>1 GW (no date)</t>
  </si>
  <si>
    <t>350 MW by 2020</t>
  </si>
  <si>
    <t>20-40 MW (no date)</t>
  </si>
  <si>
    <t>3.77 MW (no date)</t>
  </si>
  <si>
    <t xml:space="preserve">Solar power </t>
  </si>
  <si>
    <t>3.2 MW (no date)</t>
  </si>
  <si>
    <t>17.8 GW by 2030; 42% of new generation capacity installed 2010-2030</t>
  </si>
  <si>
    <t>1.4 GW by 2020</t>
  </si>
  <si>
    <t>200 MW by 2020</t>
  </si>
  <si>
    <t>13.9 GW by 2020</t>
  </si>
  <si>
    <t>8.8 GW by 2020</t>
  </si>
  <si>
    <t>100 MW by 2020</t>
  </si>
  <si>
    <t>7.3 GW by 2020</t>
  </si>
  <si>
    <t>4.8 GW by 2020</t>
  </si>
  <si>
    <t>35 GW by 2020</t>
  </si>
  <si>
    <t>750 MW by 2020</t>
  </si>
  <si>
    <t xml:space="preserve">Sudan </t>
  </si>
  <si>
    <t>54 MW by 2031</t>
  </si>
  <si>
    <t>68 MW by 2031</t>
  </si>
  <si>
    <t>63 MW by 2031</t>
  </si>
  <si>
    <t>667 MW by 2031</t>
  </si>
  <si>
    <t>50 MW by 2031</t>
  </si>
  <si>
    <t>680 MW by 2031</t>
  </si>
  <si>
    <t>25 TWh more renewable electricity annually by 2020 (base year 2002)</t>
  </si>
  <si>
    <t>26.4 TWh common electricity certificate market with Norway by 2020</t>
  </si>
  <si>
    <t>12 TWh per year by 2035; 24.2 TWh per year by 2050</t>
  </si>
  <si>
    <t>43 TWh/year by 2035</t>
  </si>
  <si>
    <t>140 MW by 2020; 260 MW by 2025; 400 MW by 2030</t>
  </si>
  <si>
    <t>380 MW by 2020; 1.1 GW by 2025; 1.8 GW by 2030</t>
  </si>
  <si>
    <t>50 MW by 2025</t>
  </si>
  <si>
    <t>1 GW by 2020; 1.5 GW by 2025; 2 GW by 2030</t>
  </si>
  <si>
    <t>4.8 GW by 2021</t>
  </si>
  <si>
    <t>600 MW by 2021</t>
  </si>
  <si>
    <t>400 MW by 2021</t>
  </si>
  <si>
    <t>1 MW by 2021</t>
  </si>
  <si>
    <t>6.1 GW by 2021</t>
  </si>
  <si>
    <t>2 MW by 2021</t>
  </si>
  <si>
    <t>1.8 GW by 2021</t>
  </si>
  <si>
    <t>100 MW (no date given)</t>
  </si>
  <si>
    <t>1 GW (16% of capacity) by 2016; 4.6 GW (40% of capacity) by 2030</t>
  </si>
  <si>
    <t>40 MW by 2016; 300 MW by 2030</t>
  </si>
  <si>
    <t xml:space="preserve">10 GW by 2030 </t>
  </si>
  <si>
    <t xml:space="preserve">16 GW by 2030 </t>
  </si>
  <si>
    <t>1 GW by 2023</t>
  </si>
  <si>
    <t>34 GW by 2023</t>
  </si>
  <si>
    <t>5 GW by 2023</t>
  </si>
  <si>
    <t>20 GW by 2023</t>
  </si>
  <si>
    <t>30 MW by 2017</t>
  </si>
  <si>
    <t>45 MW by 2017</t>
  </si>
  <si>
    <t>1.2 GW by 2017</t>
  </si>
  <si>
    <t>Hydropower (mini- and micro-scale)</t>
  </si>
  <si>
    <t>85 MW by 2017</t>
  </si>
  <si>
    <t>Solar PV (solar home systems)</t>
  </si>
  <si>
    <t>700 kW by 2017</t>
  </si>
  <si>
    <t>39 GW by 2030</t>
  </si>
  <si>
    <t>Iowa</t>
  </si>
  <si>
    <t>Wind (offshore)</t>
  </si>
  <si>
    <t>1.6 GW by 2027</t>
  </si>
  <si>
    <t>Texas</t>
  </si>
  <si>
    <t xml:space="preserve">5,880 MW </t>
  </si>
  <si>
    <t>613 MW new capacity installed 2013-2019, including:</t>
  </si>
  <si>
    <t>500 MW new capacity installed 2013-2019</t>
  </si>
  <si>
    <t>21.6 GW by 2020; 24.6 GW by 2025; 27.8 GW by 2030</t>
  </si>
  <si>
    <t>800 MW by 2020; 2 GW by 2025; 6 GW by 2030</t>
  </si>
  <si>
    <t>850 MW by 2020; 4 GW by 2025; 12 GW by 2030</t>
  </si>
  <si>
    <t>6 MW by 2025</t>
  </si>
  <si>
    <t>200 MW by 2025</t>
  </si>
  <si>
    <t>4 MW by 2025</t>
  </si>
  <si>
    <r>
      <t>100,000 plants of 2.6 m</t>
    </r>
    <r>
      <rPr>
        <vertAlign val="superscript"/>
        <sz val="10"/>
        <rFont val="Arial"/>
        <family val="2"/>
      </rPr>
      <t>3</t>
    </r>
    <r>
      <rPr>
        <sz val="10"/>
        <rFont val="Arial"/>
        <family val="2"/>
      </rPr>
      <t xml:space="preserve"> capacity capable of producing 40 MW of electricity</t>
    </r>
  </si>
  <si>
    <r>
      <t>6 million solar home systems by 2016 (240 MW</t>
    </r>
    <r>
      <rPr>
        <vertAlign val="subscript"/>
        <sz val="10"/>
        <rFont val="Arial"/>
        <family val="2"/>
      </rPr>
      <t>p</t>
    </r>
    <r>
      <rPr>
        <sz val="10"/>
        <rFont val="Arial"/>
        <family val="2"/>
      </rPr>
      <t xml:space="preserve"> total); 50 mini-grids of 150 kW</t>
    </r>
    <r>
      <rPr>
        <vertAlign val="subscript"/>
        <sz val="10"/>
        <rFont val="Arial"/>
        <family val="2"/>
      </rPr>
      <t>p</t>
    </r>
    <r>
      <rPr>
        <sz val="10"/>
        <rFont val="Arial"/>
        <family val="2"/>
      </rPr>
      <t xml:space="preserve"> each; 1,550 solar irrigation pumps by 2017 </t>
    </r>
  </si>
  <si>
    <t>210 GW by 2020 [250 GW by 2020] of which 5 GW is offshore</t>
  </si>
  <si>
    <t>300 MW small-scale (&lt;500 kW) solar PV systems installed 2015-2017; 
2 GW medium and large-size solar PV (max. 50 MW) installed 2015-2017 
[220 MW by 2020; 700 MW by 2027]</t>
  </si>
  <si>
    <r>
      <rPr>
        <b/>
        <sz val="10"/>
        <rFont val="Arial"/>
        <family val="2"/>
      </rPr>
      <t>2 GW installed 2015-2017</t>
    </r>
    <r>
      <rPr>
        <sz val="10"/>
        <rFont val="Arial"/>
        <family val="2"/>
      </rPr>
      <t xml:space="preserve"> 
7.2 GW by 2020</t>
    </r>
  </si>
  <si>
    <r>
      <rPr>
        <b/>
        <sz val="10"/>
        <rFont val="Arial"/>
        <family val="2"/>
      </rPr>
      <t xml:space="preserve">7 GW by 2030 </t>
    </r>
    <r>
      <rPr>
        <sz val="10"/>
        <rFont val="Arial"/>
        <family val="2"/>
      </rPr>
      <t>[770 MW by 2014]</t>
    </r>
  </si>
  <si>
    <r>
      <rPr>
        <b/>
        <sz val="10"/>
        <rFont val="Arial"/>
        <family val="2"/>
      </rPr>
      <t>10.2 GW by 2018 
18.2-20.2 GW by 2023</t>
    </r>
    <r>
      <rPr>
        <sz val="10"/>
        <rFont val="Arial"/>
        <family val="2"/>
      </rPr>
      <t xml:space="preserve"> 
[8 GW by 2020] </t>
    </r>
  </si>
  <si>
    <r>
      <t>Hydropower (small-scale)</t>
    </r>
    <r>
      <rPr>
        <vertAlign val="superscript"/>
        <sz val="10"/>
        <rFont val="Arial"/>
        <family val="2"/>
      </rPr>
      <t>1</t>
    </r>
  </si>
  <si>
    <r>
      <t>Pumped storage</t>
    </r>
    <r>
      <rPr>
        <vertAlign val="superscript"/>
        <sz val="10"/>
        <rFont val="Arial"/>
        <family val="2"/>
      </rPr>
      <t>2</t>
    </r>
  </si>
  <si>
    <r>
      <t xml:space="preserve">5 GW by 2020 </t>
    </r>
    <r>
      <rPr>
        <sz val="10"/>
        <rFont val="Arial"/>
        <family val="2"/>
      </rPr>
      <t>[156.8 MW of solar PV by 2025]</t>
    </r>
  </si>
  <si>
    <r>
      <t xml:space="preserve">1 GW by 2020 </t>
    </r>
    <r>
      <rPr>
        <sz val="10"/>
        <rFont val="Arial"/>
        <family val="2"/>
      </rPr>
      <t>[600 MW by 2020]</t>
    </r>
    <r>
      <rPr>
        <b/>
        <sz val="10"/>
        <rFont val="Arial"/>
        <family val="2"/>
      </rPr>
      <t xml:space="preserve"> </t>
    </r>
  </si>
  <si>
    <r>
      <t>Hydropower (small-scale)</t>
    </r>
    <r>
      <rPr>
        <vertAlign val="superscript"/>
        <sz val="10"/>
        <rFont val="Arial"/>
        <family val="2"/>
      </rPr>
      <t>3</t>
    </r>
  </si>
  <si>
    <r>
      <t xml:space="preserve">9.5 GW by 2023; 
</t>
    </r>
    <r>
      <rPr>
        <sz val="10"/>
        <rFont val="Arial"/>
        <family val="2"/>
      </rPr>
      <t>54 GW by 2040</t>
    </r>
  </si>
  <si>
    <r>
      <t>Geothermal, bio-power (waste-to-energy)</t>
    </r>
    <r>
      <rPr>
        <vertAlign val="superscript"/>
        <sz val="10"/>
        <rFont val="Arial"/>
        <family val="2"/>
      </rPr>
      <t>5</t>
    </r>
    <r>
      <rPr>
        <sz val="10"/>
        <rFont val="Arial"/>
        <family val="2"/>
      </rPr>
      <t>, wind power</t>
    </r>
  </si>
  <si>
    <r>
      <t>Bio-power from organic MSW</t>
    </r>
    <r>
      <rPr>
        <vertAlign val="superscript"/>
        <sz val="10"/>
        <rFont val="Arial"/>
        <family val="2"/>
      </rPr>
      <t>5</t>
    </r>
  </si>
  <si>
    <r>
      <t xml:space="preserve">1.7 GW by 2016; </t>
    </r>
    <r>
      <rPr>
        <sz val="10"/>
        <rFont val="Arial"/>
        <family val="2"/>
      </rPr>
      <t>3 GW by 2021</t>
    </r>
    <r>
      <rPr>
        <b/>
        <sz val="10"/>
        <rFont val="Arial"/>
        <family val="2"/>
      </rPr>
      <t>; 6 GW by 2036</t>
    </r>
  </si>
  <si>
    <r>
      <t>105 MW of generating capacity for IOUs</t>
    </r>
    <r>
      <rPr>
        <i/>
        <vertAlign val="superscript"/>
        <sz val="10"/>
        <rFont val="Arial"/>
        <family val="2"/>
      </rPr>
      <t>6</t>
    </r>
  </si>
  <si>
    <t>Countries/States/Provinces Added That Year</t>
  </si>
  <si>
    <t>[None identified]</t>
  </si>
  <si>
    <t>Cyprus; Estonia; Hungary; Slovak Republic; Republic of Korea; Maharashtra (India)</t>
  </si>
  <si>
    <t>Israel; Nicaragua; Prince Edward Island (Canada); Andhra Pradesh and Madhya Pradesh (India)</t>
  </si>
  <si>
    <t>Albania; Bulgaria; Croatia; Dominican Republic; Finland; Macedonia FYR; Moldova; Mongolia; South Australia (Australia)</t>
  </si>
  <si>
    <t>Ghana; Montenegro; Netherlands; Syria; Vietnam; Nova Scotia (Canada); Rhode Island (United States)</t>
  </si>
  <si>
    <t>Jordan; Nigeria; State of Palestine; Rwanda; Uganda</t>
  </si>
  <si>
    <t>Czech Republic (reinstated)</t>
  </si>
  <si>
    <t>Increased size of solar systems eligible for FIT from 5 kW to 30 kW</t>
  </si>
  <si>
    <t>Opened fifth round of FIT to new applications</t>
  </si>
  <si>
    <t xml:space="preserve">Czech Republic </t>
  </si>
  <si>
    <t xml:space="preserve">FIT reinstated </t>
  </si>
  <si>
    <t>Introduced FIT for small-scale wind installations</t>
  </si>
  <si>
    <t>Solar PV (500 kW to 20 MW) reduced from USD 0.136 per kWh to USD 0.078 per kWh; solar PV (20 MW to 50 MW) reduced from USD 0.1434 per kWh to USD 0.084 per kWh; wind reduced from USD 0.0957-0.1148 per kWh to USD 0.04 per kWh</t>
  </si>
  <si>
    <t>FIT restricted to installations of less than 500 kW</t>
  </si>
  <si>
    <t>FIT restricted to installations of less than 750 kW, 150 kW limit for biomass installations</t>
  </si>
  <si>
    <t>FIT expanded to allow small-scale projects and installations on non-interconnected islands to receive support</t>
  </si>
  <si>
    <t>Solar PV FIT reduced 27%</t>
  </si>
  <si>
    <t xml:space="preserve">Solar FIT increased 70% </t>
  </si>
  <si>
    <t>Solar FIT reduced 11%</t>
  </si>
  <si>
    <t>Proposed tenders to replace FIT</t>
  </si>
  <si>
    <t>Solar FIT reduced 36%</t>
  </si>
  <si>
    <t>Solar power FIT reduced 10% for second wave of FIT</t>
  </si>
  <si>
    <t>Rates reduced from EUR 0.16 per kWh to EUR 0.15 per kWh for commercial solar installations greater than 10 MW</t>
  </si>
  <si>
    <t>All FIT rates reduced 65%</t>
  </si>
  <si>
    <r>
      <t xml:space="preserve">Note: Text in </t>
    </r>
    <r>
      <rPr>
        <b/>
        <sz val="10"/>
        <rFont val="Arial"/>
        <family val="2"/>
      </rPr>
      <t>bold</t>
    </r>
    <r>
      <rPr>
        <sz val="10"/>
        <rFont val="Arial"/>
        <family val="2"/>
      </rPr>
      <t xml:space="preserve"> indicates new/revised in 2016. </t>
    </r>
  </si>
  <si>
    <r>
      <t>Cumulative #</t>
    </r>
    <r>
      <rPr>
        <vertAlign val="superscript"/>
        <sz val="10"/>
        <rFont val="Arial"/>
        <family val="2"/>
      </rPr>
      <t>1</t>
    </r>
  </si>
  <si>
    <r>
      <t>United States</t>
    </r>
    <r>
      <rPr>
        <vertAlign val="superscript"/>
        <sz val="10"/>
        <rFont val="Arial"/>
        <family val="2"/>
      </rPr>
      <t>2</t>
    </r>
  </si>
  <si>
    <r>
      <rPr>
        <b/>
        <sz val="10"/>
        <rFont val="Arial"/>
        <family val="2"/>
      </rPr>
      <t>Denmark</t>
    </r>
    <r>
      <rPr>
        <sz val="10"/>
        <rFont val="Arial"/>
        <family val="2"/>
      </rPr>
      <t>; India</t>
    </r>
  </si>
  <si>
    <r>
      <t xml:space="preserve">Luxembourg; Spain; </t>
    </r>
    <r>
      <rPr>
        <b/>
        <sz val="10"/>
        <rFont val="Arial"/>
        <family val="2"/>
      </rPr>
      <t>Greece</t>
    </r>
  </si>
  <si>
    <r>
      <t>Portugal</t>
    </r>
    <r>
      <rPr>
        <vertAlign val="superscript"/>
        <sz val="10"/>
        <rFont val="Arial"/>
        <family val="2"/>
      </rPr>
      <t>3</t>
    </r>
    <r>
      <rPr>
        <sz val="10"/>
        <rFont val="Arial"/>
        <family val="2"/>
      </rPr>
      <t xml:space="preserve">; Norway; </t>
    </r>
    <r>
      <rPr>
        <b/>
        <sz val="10"/>
        <rFont val="Arial"/>
        <family val="2"/>
      </rPr>
      <t>Slovenia</t>
    </r>
  </si>
  <si>
    <r>
      <t xml:space="preserve">Armenia; </t>
    </r>
    <r>
      <rPr>
        <b/>
        <sz val="10"/>
        <rFont val="Arial"/>
        <family val="2"/>
      </rPr>
      <t>France</t>
    </r>
    <r>
      <rPr>
        <sz val="10"/>
        <rFont val="Arial"/>
        <family val="2"/>
      </rPr>
      <t>; Latvia</t>
    </r>
  </si>
  <si>
    <r>
      <t xml:space="preserve">Algeria; Austria; Brazil; Czech Republic; </t>
    </r>
    <r>
      <rPr>
        <b/>
        <sz val="10"/>
        <rFont val="Arial"/>
        <family val="2"/>
      </rPr>
      <t>Indonesia</t>
    </r>
    <r>
      <rPr>
        <sz val="10"/>
        <rFont val="Arial"/>
        <family val="2"/>
      </rPr>
      <t>; Lithuania</t>
    </r>
  </si>
  <si>
    <r>
      <rPr>
        <b/>
        <sz val="10"/>
        <rFont val="Arial"/>
        <family val="2"/>
      </rPr>
      <t>China</t>
    </r>
    <r>
      <rPr>
        <sz val="10"/>
        <rFont val="Arial"/>
        <family val="2"/>
      </rPr>
      <t>; Ecuador; Ireland; Turkey; Karnataka, Uttar Pradesh and Uttarakhand (India)</t>
    </r>
  </si>
  <si>
    <r>
      <t xml:space="preserve">Argentina; Pakistan; Thailand; </t>
    </r>
    <r>
      <rPr>
        <b/>
        <sz val="10"/>
        <rFont val="Arial"/>
        <family val="2"/>
      </rPr>
      <t>Ontario (Canada)</t>
    </r>
    <r>
      <rPr>
        <sz val="10"/>
        <rFont val="Arial"/>
        <family val="2"/>
      </rPr>
      <t>; Kerala (India)</t>
    </r>
  </si>
  <si>
    <r>
      <t xml:space="preserve">Iran; </t>
    </r>
    <r>
      <rPr>
        <b/>
        <sz val="10"/>
        <rFont val="Arial"/>
        <family val="2"/>
      </rPr>
      <t>Kenya</t>
    </r>
    <r>
      <rPr>
        <sz val="10"/>
        <rFont val="Arial"/>
        <family val="2"/>
      </rPr>
      <t xml:space="preserve">; Liechtenstein; </t>
    </r>
    <r>
      <rPr>
        <b/>
        <sz val="10"/>
        <rFont val="Arial"/>
        <family val="2"/>
      </rPr>
      <t>Philippines</t>
    </r>
    <r>
      <rPr>
        <sz val="10"/>
        <rFont val="Arial"/>
        <family val="2"/>
      </rPr>
      <t xml:space="preserve">; San Marino; Tanzania; </t>
    </r>
    <r>
      <rPr>
        <b/>
        <sz val="10"/>
        <rFont val="Arial"/>
        <family val="2"/>
      </rPr>
      <t>Queensland (Australia)</t>
    </r>
    <r>
      <rPr>
        <sz val="10"/>
        <rFont val="Arial"/>
        <family val="2"/>
      </rPr>
      <t>; Chhattisgarh, Gujarat, Haryana, Punjab, Rajasthan,</t>
    </r>
    <r>
      <rPr>
        <b/>
        <sz val="10"/>
        <rFont val="Arial"/>
        <family val="2"/>
      </rPr>
      <t xml:space="preserve"> Tamil Nadu</t>
    </r>
    <r>
      <rPr>
        <sz val="10"/>
        <rFont val="Arial"/>
        <family val="2"/>
      </rPr>
      <t xml:space="preserve"> and West Bengal (India); California (United States)</t>
    </r>
  </si>
  <si>
    <r>
      <rPr>
        <b/>
        <sz val="10"/>
        <rFont val="Arial"/>
        <family val="2"/>
      </rPr>
      <t>Japan</t>
    </r>
    <r>
      <rPr>
        <sz val="10"/>
        <rFont val="Arial"/>
        <family val="2"/>
      </rPr>
      <t xml:space="preserve">; Serbia; South Africa; </t>
    </r>
    <r>
      <rPr>
        <b/>
        <sz val="10"/>
        <rFont val="Arial"/>
        <family val="2"/>
      </rPr>
      <t xml:space="preserve">Ukraine; </t>
    </r>
    <r>
      <rPr>
        <sz val="10"/>
        <rFont val="Arial"/>
        <family val="2"/>
      </rPr>
      <t>Australian Capital Territory, New South Wales and Victoria (Australia); Taipei (China); Hawaii, Oregon and Vermont (United States)</t>
    </r>
  </si>
  <si>
    <r>
      <t xml:space="preserve">Belarus; Bosnia and Herzegovina; Malaysia; Malta; Mauritius; </t>
    </r>
    <r>
      <rPr>
        <b/>
        <sz val="10"/>
        <rFont val="Arial"/>
        <family val="2"/>
      </rPr>
      <t>United Kingdom</t>
    </r>
  </si>
  <si>
    <r>
      <t xml:space="preserve">Kazakhstan; </t>
    </r>
    <r>
      <rPr>
        <b/>
        <sz val="10"/>
        <rFont val="Arial"/>
        <family val="2"/>
      </rPr>
      <t>Pakistan</t>
    </r>
  </si>
  <si>
    <r>
      <rPr>
        <b/>
        <sz val="10"/>
        <rFont val="Arial"/>
        <family val="2"/>
      </rPr>
      <t>Egypt;</t>
    </r>
    <r>
      <rPr>
        <sz val="10"/>
        <rFont val="Arial"/>
        <family val="2"/>
      </rPr>
      <t xml:space="preserve"> Vanuatu; Virgin Islands (United States)</t>
    </r>
  </si>
  <si>
    <r>
      <t>Total existing</t>
    </r>
    <r>
      <rPr>
        <vertAlign val="superscript"/>
        <sz val="10"/>
        <rFont val="Arial"/>
        <family val="2"/>
      </rPr>
      <t>4</t>
    </r>
  </si>
  <si>
    <r>
      <t>Table R20. Cumulative Number</t>
    </r>
    <r>
      <rPr>
        <vertAlign val="superscript"/>
        <sz val="10"/>
        <rFont val="Arial"/>
        <family val="2"/>
      </rPr>
      <t xml:space="preserve">1 </t>
    </r>
    <r>
      <rPr>
        <sz val="10"/>
        <rFont val="Arial"/>
        <family val="2"/>
      </rPr>
      <t>of Countries/States/Provinces Enacting Feed-in Policies, and 2016 Revisions</t>
    </r>
  </si>
  <si>
    <r>
      <t>Cumulative #</t>
    </r>
    <r>
      <rPr>
        <b/>
        <vertAlign val="superscript"/>
        <sz val="10"/>
        <rFont val="Arial"/>
        <family val="2"/>
      </rPr>
      <t>1</t>
    </r>
  </si>
  <si>
    <t>2016 FIT Policy Adjustments</t>
  </si>
  <si>
    <r>
      <t>Australia</t>
    </r>
    <r>
      <rPr>
        <i/>
        <sz val="10"/>
        <rFont val="Arial"/>
        <family val="2"/>
      </rPr>
      <t xml:space="preserve"> – Queensland</t>
    </r>
  </si>
  <si>
    <r>
      <t>Canada</t>
    </r>
    <r>
      <rPr>
        <i/>
        <sz val="10"/>
        <rFont val="Arial"/>
        <family val="2"/>
      </rPr>
      <t xml:space="preserve"> – Ontario</t>
    </r>
  </si>
  <si>
    <t>Solar PV FIT rate reduced 13-19% (regionally dependent); FIT for distributed solar PV and offshore wind unchanged; onshore wind FIT set to decrease by 15% from 2018</t>
  </si>
  <si>
    <r>
      <t>India</t>
    </r>
    <r>
      <rPr>
        <i/>
        <sz val="10"/>
        <rFont val="Arial"/>
        <family val="2"/>
      </rPr>
      <t xml:space="preserve"> – Tamil Nadu</t>
    </r>
  </si>
  <si>
    <r>
      <t>1</t>
    </r>
    <r>
      <rPr>
        <sz val="10"/>
        <rFont val="Arial"/>
        <family val="2"/>
      </rPr>
      <t xml:space="preserve"> “Cumulative number” refers to number of jurisdictions that had enacted feed-in policies as of the given year.</t>
    </r>
  </si>
  <si>
    <r>
      <t>2</t>
    </r>
    <r>
      <rPr>
        <sz val="10"/>
        <rFont val="Arial"/>
        <family val="2"/>
      </rPr>
      <t xml:space="preserve"> The US PURPA policy (1978) is an early version of the FIT, which has since evolved.</t>
    </r>
  </si>
  <si>
    <r>
      <t xml:space="preserve">3 </t>
    </r>
    <r>
      <rPr>
        <sz val="10"/>
        <rFont val="Arial"/>
        <family val="2"/>
      </rPr>
      <t>Portugal's FIT has been removed for large-scale projects.</t>
    </r>
  </si>
  <si>
    <r>
      <rPr>
        <vertAlign val="superscript"/>
        <sz val="10"/>
        <rFont val="Arial"/>
        <family val="2"/>
      </rPr>
      <t>4</t>
    </r>
    <r>
      <rPr>
        <sz val="10"/>
        <rFont val="Arial"/>
        <family val="2"/>
      </rPr>
      <t xml:space="preserve"> “Total existing” excludes nine countries that are known to have subsequently discontinued policies (Brazil, Republic of Korea, Mauritius, Norway, South Africa, Spain, Sweden, Uruguay and the United States) and adds nine countries (Andorra, Honduras, Maldives, Panama, Peru, Poland, Russian Federation, Senegal and Tajikistan) and five Indian states (Bihar, Himachal Pradesh, Jammu and Kashmir, Jharkhand and Orissa) that are believed to have FITs but with an unknown year of enactment.</t>
    </r>
  </si>
  <si>
    <t>Countries/States/Provinces Added that Year</t>
  </si>
  <si>
    <t>Iowa (United States)</t>
  </si>
  <si>
    <t>Minnesota (United States)</t>
  </si>
  <si>
    <t>Arizona (United States)</t>
  </si>
  <si>
    <t>Maine, Massachusetts, Nevada (United States)</t>
  </si>
  <si>
    <t>Connecticut, Pennsylvania, Wisconsin (United States)</t>
  </si>
  <si>
    <t>Italy; New Jersey, Texas (United States)</t>
  </si>
  <si>
    <t>New Mexico (United States)</t>
  </si>
  <si>
    <t>Australia; Flanders (Belgium)</t>
  </si>
  <si>
    <t>United Kingdom; Wallonia (Belgium); California (United States)</t>
  </si>
  <si>
    <t>Japan; Sweden; Maharashtra (India)</t>
  </si>
  <si>
    <t>Washington State (United States)</t>
  </si>
  <si>
    <t>Portugal; Kansas (United States)</t>
  </si>
  <si>
    <t>Republic of Korea; British Columbia (Canada); Puerto Rico (United States)</t>
  </si>
  <si>
    <t>Albania; Israel</t>
  </si>
  <si>
    <r>
      <t xml:space="preserve">Note: Text in </t>
    </r>
    <r>
      <rPr>
        <b/>
        <sz val="10"/>
        <rFont val="Arial"/>
        <family val="2"/>
      </rPr>
      <t>bold</t>
    </r>
    <r>
      <rPr>
        <sz val="10"/>
        <rFont val="Arial"/>
        <family val="2"/>
      </rPr>
      <t xml:space="preserve"> indicates new/revised in 2016.</t>
    </r>
  </si>
  <si>
    <r>
      <t xml:space="preserve">Poland; Nova Scotia, Ontario and Prince Edward Island (Canada); Andhra Pradesh, Karnataka, Madhya Pradesh, Orissa (India); Colorado, Hawaii, </t>
    </r>
    <r>
      <rPr>
        <b/>
        <sz val="10"/>
        <rFont val="Arial"/>
        <family val="2"/>
      </rPr>
      <t>Maryland</t>
    </r>
    <r>
      <rPr>
        <sz val="10"/>
        <rFont val="Arial"/>
        <family val="2"/>
      </rPr>
      <t xml:space="preserve">, </t>
    </r>
    <r>
      <rPr>
        <b/>
        <sz val="10"/>
        <rFont val="Arial"/>
        <family val="2"/>
      </rPr>
      <t>New York, Rhode Island (United States)</t>
    </r>
  </si>
  <si>
    <r>
      <t xml:space="preserve">Gujarat (India); Delaware, </t>
    </r>
    <r>
      <rPr>
        <b/>
        <sz val="10"/>
        <rFont val="Arial"/>
        <family val="2"/>
      </rPr>
      <t>District of Columbia</t>
    </r>
    <r>
      <rPr>
        <sz val="10"/>
        <rFont val="Arial"/>
        <family val="2"/>
      </rPr>
      <t>, Montana (United States)</t>
    </r>
  </si>
  <si>
    <r>
      <t>China;</t>
    </r>
    <r>
      <rPr>
        <b/>
        <sz val="10"/>
        <rFont val="Arial"/>
        <family val="2"/>
      </rPr>
      <t xml:space="preserve"> Illinois</t>
    </r>
    <r>
      <rPr>
        <sz val="10"/>
        <rFont val="Arial"/>
        <family val="2"/>
      </rPr>
      <t xml:space="preserve">, New Hampshire, North Carolina, </t>
    </r>
    <r>
      <rPr>
        <b/>
        <sz val="10"/>
        <rFont val="Arial"/>
        <family val="2"/>
      </rPr>
      <t>Northern Mariana Islands</t>
    </r>
    <r>
      <rPr>
        <sz val="10"/>
        <rFont val="Arial"/>
        <family val="2"/>
      </rPr>
      <t>,</t>
    </r>
    <r>
      <rPr>
        <b/>
        <sz val="10"/>
        <rFont val="Arial"/>
        <family val="2"/>
      </rPr>
      <t xml:space="preserve"> Oregon (United States)</t>
    </r>
  </si>
  <si>
    <r>
      <t xml:space="preserve">Chile; India; Philippines; Romania; </t>
    </r>
    <r>
      <rPr>
        <b/>
        <sz val="10"/>
        <rFont val="Arial"/>
        <family val="2"/>
      </rPr>
      <t>Michigan</t>
    </r>
    <r>
      <rPr>
        <sz val="10"/>
        <rFont val="Arial"/>
        <family val="2"/>
      </rPr>
      <t xml:space="preserve">, Missouri, </t>
    </r>
    <r>
      <rPr>
        <b/>
        <sz val="10"/>
        <rFont val="Arial"/>
        <family val="2"/>
      </rPr>
      <t>Ohio</t>
    </r>
    <r>
      <rPr>
        <sz val="10"/>
        <rFont val="Arial"/>
        <family val="2"/>
      </rPr>
      <t xml:space="preserve"> (United States)</t>
    </r>
  </si>
  <si>
    <r>
      <rPr>
        <b/>
        <sz val="10"/>
        <rFont val="Arial"/>
        <family val="2"/>
      </rPr>
      <t>Vermont</t>
    </r>
    <r>
      <rPr>
        <sz val="10"/>
        <rFont val="Arial"/>
        <family val="2"/>
      </rPr>
      <t>, US Virgin Islands (United States)</t>
    </r>
  </si>
  <si>
    <r>
      <t>Total</t>
    </r>
    <r>
      <rPr>
        <vertAlign val="superscript"/>
        <sz val="10"/>
        <rFont val="Arial"/>
        <family val="2"/>
      </rPr>
      <t>2</t>
    </r>
  </si>
  <si>
    <r>
      <t>1</t>
    </r>
    <r>
      <rPr>
        <sz val="10"/>
        <rFont val="Arial"/>
        <family val="2"/>
      </rPr>
      <t xml:space="preserve"> “Cumulative number” refers to the number of jurisdictions that had enacted RPS/quota policies as of the given year. Jurisdictions are listed under the year of first policy enactment. Many policies shown have been revised or renewed in subsequent years, and some policies shown may have been repealed or lapsed.</t>
    </r>
  </si>
  <si>
    <r>
      <rPr>
        <vertAlign val="superscript"/>
        <sz val="10"/>
        <rFont val="Arial"/>
        <family val="2"/>
      </rPr>
      <t>2</t>
    </r>
    <r>
      <rPr>
        <sz val="10"/>
        <rFont val="Arial"/>
        <family val="2"/>
      </rPr>
      <t xml:space="preserve"> “Total existing” adds 40 jurisdictions believed to have RPS/Quota policies but whose year of enactment is not known (Belarus, Ghana, Indonesia, Kyrgyzstan, Lithuania, Malaysia, Palau, Peru, Senegal, South Africa, Sri Lanka, United Arab Emirates, the Indian states of Arunchal Pradesh, Assam, Bihar, Chhattisgarh, Goa, Haryana, Himachal Pradesh, Jammu and Kashmir, Jharkhand, Kerala, Manipur, Meghalaya, Mizoram, Nagaland, Punjab, Rajasthan, Tamil Nadu, Tripura, Uttarakhand, Uttar Pradesh and West Bengal and the Indian Union Territories of Andaman and Nicobar Islands, Chandigarh, Dadra and Nagar Haveli, Daman and Diu, Delhi, Lakshadweep and Puducherry) and excludes Italy, which phased out its RPS in 2012, and the US state of Kansas which downgraded its RPS to a voluntary goal in 2015. In the United States, there are 9 additional states and territories with policy goals that are not legally binding RPS policies (Guam, Indiana, Kansas, North Dakota, Oklahoma, South Carolina, South Dakota, Utah and Virginia). West Virginia’s non-binding goal was repealed in 2015. Three additional Canadian provinces also have non-binding policy goals (Alberta, Manitoba and Quebec).</t>
    </r>
  </si>
  <si>
    <r>
      <t>Table R21. Cumulative Number</t>
    </r>
    <r>
      <rPr>
        <vertAlign val="superscript"/>
        <sz val="10"/>
        <rFont val="Arial"/>
        <family val="2"/>
      </rPr>
      <t>1</t>
    </r>
    <r>
      <rPr>
        <sz val="10"/>
        <rFont val="Arial"/>
        <family val="2"/>
      </rPr>
      <t xml:space="preserve"> of Countries/States/Provinces Enacting RPS/Quota Policies, and 2016 Revisions</t>
    </r>
  </si>
  <si>
    <t>Table R22. Renewable Energy Auctions Held in 2016 by Country/State/Province</t>
    <phoneticPr fontId="25" type="noConversion"/>
  </si>
  <si>
    <t>Description</t>
  </si>
  <si>
    <t>500 MW offered in 2016</t>
  </si>
  <si>
    <t>Bio-power (liquid biofuel)</t>
  </si>
  <si>
    <t>150 MW offered in 2016</t>
  </si>
  <si>
    <t>120 MW offered in 2016</t>
  </si>
  <si>
    <t>100 MW offered in 2016</t>
  </si>
  <si>
    <t>60 MW offered in 2016</t>
  </si>
  <si>
    <t>30 MW offered in 2016</t>
  </si>
  <si>
    <t>20 MW offered in 2016</t>
  </si>
  <si>
    <t>Bio-power (biogas)</t>
  </si>
  <si>
    <t>Non-technology-specific</t>
  </si>
  <si>
    <t>12,430 GWh offered in 2016</t>
  </si>
  <si>
    <t>5.5 GW of renewable energy capacity in 2016</t>
  </si>
  <si>
    <t>100 MW</t>
  </si>
  <si>
    <t>50 MW</t>
  </si>
  <si>
    <t>3 GW of solar through six 500 MW application rounds to be held until 2019</t>
  </si>
  <si>
    <t>400 MW cumulative capacity offered in 2016</t>
  </si>
  <si>
    <t>40 MW of small-scale projects</t>
  </si>
  <si>
    <t xml:space="preserve">1 GW </t>
  </si>
  <si>
    <t>680 MW</t>
  </si>
  <si>
    <t>At least 1 GW, as well as 500 MW in the Negev desert and 40 MW in Ashalim</t>
  </si>
  <si>
    <t>200 MW offered in 2016</t>
  </si>
  <si>
    <t xml:space="preserve">Wind power  </t>
  </si>
  <si>
    <t>4 solar PV plants with a cumulative capacity of 70 MW</t>
  </si>
  <si>
    <t>Solar and wind power</t>
  </si>
  <si>
    <t>8,909 GWh awarded in 2016</t>
  </si>
  <si>
    <t>1 GW of large-scale renewable energy projects</t>
  </si>
  <si>
    <t>179 MW awarded in spring Simulation of Sustainable Energy Production (SDE+) scheme, 2.5 GW bids in fall SDE+ scheme</t>
  </si>
  <si>
    <t xml:space="preserve">700 MW of capacity awarded in July 2016; 680 MW of capacity awarded in December 2016 </t>
  </si>
  <si>
    <t>100 MW of small-scale projects</t>
  </si>
  <si>
    <t>500 kW solar PV plant with battery storage awarded in 2016</t>
  </si>
  <si>
    <t>1 GW offered in 2016</t>
  </si>
  <si>
    <t>State/Province</t>
  </si>
  <si>
    <t>New South Wales</t>
  </si>
  <si>
    <t xml:space="preserve">Renewable energy </t>
  </si>
  <si>
    <t>173 GWh per year</t>
  </si>
  <si>
    <t>400 MW</t>
  </si>
  <si>
    <t>500 MW</t>
  </si>
  <si>
    <t>350 MW</t>
  </si>
  <si>
    <t>800 MW</t>
  </si>
  <si>
    <t>Note: Table R22 provides an overview of identified renewable energy tenders in 2016 and likely does not constitute a comprehensive picture of all capacity offered through tenders during the year.</t>
    <phoneticPr fontId="25" type="noConversion"/>
  </si>
  <si>
    <t>State/Provincial Renewable Energy Auctions Held in 2016</t>
  </si>
  <si>
    <r>
      <t>Bio-power (urban solid waste)</t>
    </r>
    <r>
      <rPr>
        <vertAlign val="superscript"/>
        <sz val="10"/>
        <rFont val="Arial"/>
        <family val="2"/>
      </rPr>
      <t>1</t>
    </r>
  </si>
  <si>
    <r>
      <rPr>
        <vertAlign val="superscript"/>
        <sz val="10"/>
        <rFont val="Arial"/>
        <family val="2"/>
      </rPr>
      <t>1</t>
    </r>
    <r>
      <rPr>
        <sz val="10"/>
        <rFont val="Arial"/>
        <family val="2"/>
      </rPr>
      <t xml:space="preserve"> It is not always possible to determine whether municipal solid waste (MSW) data include non-organic waste (plastics, metal, etc.) or only the organic biomass share.</t>
    </r>
  </si>
  <si>
    <t>Table R23. Heating and Cooling from Renewable Sources, Targets and 2015 Shares</t>
    <phoneticPr fontId="25" type="noConversion"/>
  </si>
  <si>
    <t>Share (2015)</t>
  </si>
  <si>
    <t>Source (Target)</t>
  </si>
  <si>
    <t>Source (Share)</t>
  </si>
  <si>
    <t>32.6% by 2020</t>
  </si>
  <si>
    <t>11.9% by 2020</t>
  </si>
  <si>
    <t>Solar thermal: 3 MW equivalent by 2025</t>
  </si>
  <si>
    <t>24% renewables in total heating and cooling by 2020</t>
  </si>
  <si>
    <t>19.6% by 2020</t>
  </si>
  <si>
    <t>23.5% by 2020</t>
  </si>
  <si>
    <t>14.1% by 2020</t>
  </si>
  <si>
    <t>39.8% by 2020</t>
  </si>
  <si>
    <t>47% by 2020</t>
  </si>
  <si>
    <t>38% by 2030</t>
  </si>
  <si>
    <t>18.9% by 2020</t>
  </si>
  <si>
    <t>17.1% by 2020</t>
  </si>
  <si>
    <t>Bioenergy: 5,670 ktoe for heating and cooling by 2020</t>
  </si>
  <si>
    <t>Geothermal: 300 ktoe for heating and cooling by 2020</t>
  </si>
  <si>
    <t>Solar water and space heating: 1,586 ktoe by 2020</t>
  </si>
  <si>
    <t>Solar water heating: Systems for 30% of households by 2020</t>
  </si>
  <si>
    <t>Solar water heating: 60% of annual demand for buildings that use over 100 litres of hot water per day (no date)</t>
  </si>
  <si>
    <t>45.65% by 2020</t>
  </si>
  <si>
    <t>53.4% by 2020</t>
  </si>
  <si>
    <t>15% renewables in gross final consumption in power and heating by 2030</t>
  </si>
  <si>
    <t>8.5% renewables in gross final consumption in heating and cooling by 2020</t>
  </si>
  <si>
    <t xml:space="preserve">Solar water heating: Produce 2,000 solar water heaters (no date); increase total installed to 20,000 by 2030 </t>
  </si>
  <si>
    <t>6.2% by 2020</t>
  </si>
  <si>
    <t>38.2% by 2020</t>
  </si>
  <si>
    <t>Solar water and space heating: 100,000 systems installed in rural areas (no date)</t>
  </si>
  <si>
    <t>8.7% by 2020</t>
  </si>
  <si>
    <t>30.6% by 2020</t>
  </si>
  <si>
    <t>22% by 2020</t>
  </si>
  <si>
    <t>30% by 2020</t>
  </si>
  <si>
    <t>Solar water heating: 2% penetration in hotels, guest houses and restaurants by 2020; 5% by 2030</t>
  </si>
  <si>
    <t>Solar water heating: 1% penetration in the residential sector by 2030</t>
  </si>
  <si>
    <t>14.6% by 2020</t>
  </si>
  <si>
    <t>30.8% by 2020</t>
  </si>
  <si>
    <t>Bioenergy: 4,653 ktoe by 2020</t>
  </si>
  <si>
    <t>Geothermal: 9.5 ktoe by 2020</t>
  </si>
  <si>
    <t>Heat pumps: 50.8 ktoe by 2020</t>
  </si>
  <si>
    <t>Solar water and space heating: 644 ktoe by 2020</t>
  </si>
  <si>
    <t>62.1% by 2020</t>
  </si>
  <si>
    <t>Bioenergy: 8,200 ktoe by 2022</t>
  </si>
  <si>
    <t>Biogas: 1,000 ktoe by 2022</t>
  </si>
  <si>
    <t>Solar water heating: 300,000 systems in operation and 100 ktoe by 2022</t>
  </si>
  <si>
    <t>12.4% by 2020</t>
  </si>
  <si>
    <r>
      <t>Solar thermal: 800 m</t>
    </r>
    <r>
      <rPr>
        <b/>
        <vertAlign val="superscript"/>
        <sz val="10"/>
        <rFont val="Arial"/>
        <family val="2"/>
      </rPr>
      <t>2</t>
    </r>
    <r>
      <rPr>
        <b/>
        <sz val="10"/>
        <rFont val="Arial"/>
        <family val="2"/>
      </rPr>
      <t xml:space="preserve"> by 2020</t>
    </r>
  </si>
  <si>
    <r>
      <t>Solar water heating: 5.6 GW</t>
    </r>
    <r>
      <rPr>
        <vertAlign val="subscript"/>
        <sz val="10"/>
        <rFont val="Arial"/>
        <family val="2"/>
      </rPr>
      <t>th</t>
    </r>
    <r>
      <rPr>
        <sz val="10"/>
        <rFont val="Arial"/>
        <family val="2"/>
      </rPr>
      <t xml:space="preserve"> (8 million m</t>
    </r>
    <r>
      <rPr>
        <vertAlign val="superscript"/>
        <sz val="10"/>
        <rFont val="Arial"/>
        <family val="2"/>
      </rPr>
      <t>2</t>
    </r>
    <r>
      <rPr>
        <sz val="10"/>
        <rFont val="Arial"/>
        <family val="2"/>
      </rPr>
      <t>) of new capacity to be added 2012-2017</t>
    </r>
  </si>
  <si>
    <r>
      <t>Kosovo</t>
    </r>
    <r>
      <rPr>
        <vertAlign val="superscript"/>
        <sz val="10"/>
        <rFont val="Arial"/>
        <family val="2"/>
      </rPr>
      <t>1</t>
    </r>
  </si>
  <si>
    <r>
      <t>Solar water heating: 80 MW</t>
    </r>
    <r>
      <rPr>
        <vertAlign val="subscript"/>
        <sz val="10"/>
        <rFont val="Arial"/>
        <family val="2"/>
      </rPr>
      <t>th</t>
    </r>
    <r>
      <rPr>
        <sz val="10"/>
        <rFont val="Arial"/>
        <family val="2"/>
      </rPr>
      <t xml:space="preserve"> by 2015; 250 MW</t>
    </r>
    <r>
      <rPr>
        <vertAlign val="subscript"/>
        <sz val="10"/>
        <rFont val="Arial"/>
        <family val="2"/>
      </rPr>
      <t>th</t>
    </r>
    <r>
      <rPr>
        <sz val="10"/>
        <rFont val="Arial"/>
        <family val="2"/>
      </rPr>
      <t xml:space="preserve"> by 2020</t>
    </r>
  </si>
  <si>
    <r>
      <t>Solar water heating: Install 18.2 million m</t>
    </r>
    <r>
      <rPr>
        <vertAlign val="superscript"/>
        <sz val="10"/>
        <rFont val="Arial"/>
        <family val="2"/>
      </rPr>
      <t>2</t>
    </r>
    <r>
      <rPr>
        <sz val="10"/>
        <rFont val="Arial"/>
        <family val="2"/>
      </rPr>
      <t xml:space="preserve"> of collectors by 2027</t>
    </r>
  </si>
  <si>
    <r>
      <t>Solar water heating: 1.2 GW</t>
    </r>
    <r>
      <rPr>
        <vertAlign val="subscript"/>
        <sz val="10"/>
        <rFont val="Arial"/>
        <family val="2"/>
      </rPr>
      <t>th</t>
    </r>
    <r>
      <rPr>
        <sz val="10"/>
        <rFont val="Arial"/>
        <family val="2"/>
      </rPr>
      <t xml:space="preserve"> (1.7 million m</t>
    </r>
    <r>
      <rPr>
        <vertAlign val="superscript"/>
        <sz val="10"/>
        <rFont val="Arial"/>
        <family val="2"/>
      </rPr>
      <t>2</t>
    </r>
    <r>
      <rPr>
        <sz val="10"/>
        <rFont val="Arial"/>
        <family val="2"/>
      </rPr>
      <t>) by 2020</t>
    </r>
  </si>
  <si>
    <r>
      <t>Organic MSW</t>
    </r>
    <r>
      <rPr>
        <vertAlign val="superscript"/>
        <sz val="10"/>
        <rFont val="Arial"/>
        <family val="2"/>
      </rPr>
      <t>2</t>
    </r>
    <r>
      <rPr>
        <sz val="10"/>
        <rFont val="Arial"/>
        <family val="2"/>
      </rPr>
      <t>: 35 ktoe by 2022</t>
    </r>
  </si>
  <si>
    <r>
      <t>21 MW</t>
    </r>
    <r>
      <rPr>
        <vertAlign val="subscript"/>
        <sz val="10"/>
        <rFont val="Arial"/>
        <family val="2"/>
      </rPr>
      <t>th</t>
    </r>
    <r>
      <rPr>
        <sz val="10"/>
        <rFont val="Arial"/>
        <family val="2"/>
      </rPr>
      <t xml:space="preserve"> (30,000 m</t>
    </r>
    <r>
      <rPr>
        <vertAlign val="superscript"/>
        <sz val="10"/>
        <rFont val="Arial"/>
        <family val="2"/>
      </rPr>
      <t>2</t>
    </r>
    <r>
      <rPr>
        <sz val="10"/>
        <rFont val="Arial"/>
        <family val="2"/>
      </rPr>
      <t>) of SWH by 2017</t>
    </r>
  </si>
  <si>
    <t>Note: Targets refer to share of renewable heating and cooling in total energy supply unless otherwise noted. Historical targets have been added as they are identified by REN21. Only bolded targets are new/revised in 2016. A number of nations have already exceeded their renewable energy targets. In many of these cases, targets serve as a floor setting the minimum share of renewable heat for the country. Table R23 includes targets established under EU National Renewable Energy Action Plans. Because heating and cooling targets are shares and are not standardised across countries, the table presents a variety of targets for the purpose of general comparison.</t>
  </si>
  <si>
    <r>
      <t>1</t>
    </r>
    <r>
      <rPr>
        <sz val="10"/>
        <rFont val="Arial"/>
        <family val="2"/>
      </rPr>
      <t xml:space="preserve"> Kosovo is not a member of the United Nations.</t>
    </r>
  </si>
  <si>
    <r>
      <t xml:space="preserve">2  </t>
    </r>
    <r>
      <rPr>
        <sz val="10"/>
        <rFont val="Arial"/>
        <family val="2"/>
      </rPr>
      <t>It is not always possible to determine whether municipal solid waste (MSW) data include non-organic waste (plastics, metal, etc.) or only the organic biomass share.</t>
    </r>
  </si>
  <si>
    <t>Table R24. Transportation Energy from Renewable Sources, Targets and 2015 Shares</t>
    <phoneticPr fontId="25" type="noConversion"/>
  </si>
  <si>
    <t>10% of EU-wide transport final energy demand by 2020</t>
  </si>
  <si>
    <t>11.4% by 2020</t>
  </si>
  <si>
    <t>10.14% by 2020</t>
  </si>
  <si>
    <t>4.9% by 2020</t>
  </si>
  <si>
    <t>10.8% by 2020</t>
  </si>
  <si>
    <t xml:space="preserve">15% by 2020 </t>
  </si>
  <si>
    <t>10.1% by 2020</t>
  </si>
  <si>
    <t>10.1% (2,899 ktoe) by 2020</t>
  </si>
  <si>
    <t>5% palm oil blends in transport fuel by 2030</t>
  </si>
  <si>
    <t>10.7% by 2020</t>
  </si>
  <si>
    <t>10.2% by 2020</t>
  </si>
  <si>
    <t>10.5% by 2020</t>
  </si>
  <si>
    <t>11.3% from biodiesel by 2020</t>
  </si>
  <si>
    <t>4.7 GWh per year electricity in transport by 2020 (501 ktoe from renewable sources by 2020)</t>
  </si>
  <si>
    <t>20% from biofuels by 2020</t>
  </si>
  <si>
    <t>Vehicle fleet independent from fossil fuels by 2030</t>
  </si>
  <si>
    <t>9 million litres per day ethanol consumption by 2022</t>
  </si>
  <si>
    <t>6 million litres/day biodiesel consumption by 2022</t>
  </si>
  <si>
    <t>25 million litres per day advanced biofuels production by 2022</t>
  </si>
  <si>
    <t>2,200 million litres per year biofuels consumption by 2017</t>
  </si>
  <si>
    <t>10.3% by 2020</t>
  </si>
  <si>
    <t>5% of transport petroleum energy demand by 2025</t>
  </si>
  <si>
    <t>Note: Targets refer to share of renewable transport in total energy supply unless otherwise noted. Historical targets have been added as they are identified by REN21. Only bolded targets are new/revised in 2016  A number of nations have already exceeded their renewable energy targets. In many of these cases, targets serve as a floor setting the minimum share of renewable energy for the country. Panama has an additional target for 30% of new vehicle purchases for public fleets to be flex-fuel (no date).</t>
  </si>
  <si>
    <r>
      <t xml:space="preserve">30% biofuel blending and 40% renewable transport fuel use by 2030 </t>
    </r>
    <r>
      <rPr>
        <sz val="10"/>
        <rFont val="Arial"/>
        <family val="2"/>
      </rPr>
      <t>[20% by 2020]</t>
    </r>
  </si>
  <si>
    <r>
      <t xml:space="preserve">20% by 2020 
</t>
    </r>
    <r>
      <rPr>
        <sz val="10"/>
        <rFont val="Arial"/>
        <family val="2"/>
      </rPr>
      <t>[10% by 2020]</t>
    </r>
  </si>
  <si>
    <r>
      <t>2,313 ktoe ethanol/bio-ETBE</t>
    </r>
    <r>
      <rPr>
        <vertAlign val="superscript"/>
        <sz val="10"/>
        <rFont val="Arial"/>
        <family val="2"/>
      </rPr>
      <t>1</t>
    </r>
    <r>
      <rPr>
        <sz val="10"/>
        <rFont val="Arial"/>
        <family val="2"/>
      </rPr>
      <t xml:space="preserve"> by 2020</t>
    </r>
  </si>
  <si>
    <r>
      <t>1</t>
    </r>
    <r>
      <rPr>
        <sz val="10"/>
        <rFont val="Arial"/>
        <family val="2"/>
      </rPr>
      <t xml:space="preserve"> ETBE is a form of biofuel produced from ethanol and isobutylene.</t>
    </r>
  </si>
  <si>
    <t>Table R25. National and State/Provincial Biofuel Blend Mandates, end-2016</t>
    <phoneticPr fontId="25" type="noConversion"/>
  </si>
  <si>
    <t>Mandate</t>
  </si>
  <si>
    <t>E10</t>
  </si>
  <si>
    <t>Australia</t>
    <phoneticPr fontId="25" type="noConversion"/>
  </si>
  <si>
    <t>[no national mandate]</t>
  </si>
  <si>
    <t>E6 and B2</t>
    <phoneticPr fontId="25" type="noConversion"/>
  </si>
  <si>
    <t>Queensland</t>
    <phoneticPr fontId="25" type="noConversion"/>
  </si>
  <si>
    <t>E3 by July 2017; E4 by July 2018 and B0.5</t>
  </si>
  <si>
    <t>E4 and B4</t>
  </si>
  <si>
    <t xml:space="preserve">E27.5 and B10 </t>
  </si>
  <si>
    <t>E5 and B2</t>
    <phoneticPr fontId="25" type="noConversion"/>
  </si>
  <si>
    <t>Alberta</t>
    <phoneticPr fontId="25" type="noConversion"/>
  </si>
  <si>
    <t>E5 and B2</t>
  </si>
  <si>
    <t>British Columbia</t>
    <phoneticPr fontId="25" type="noConversion"/>
  </si>
  <si>
    <t>E5 and B4</t>
    <phoneticPr fontId="25" type="noConversion"/>
  </si>
  <si>
    <t>Manitoba</t>
    <phoneticPr fontId="25" type="noConversion"/>
  </si>
  <si>
    <t>E8.5 and B2</t>
  </si>
  <si>
    <t>Ontario</t>
    <phoneticPr fontId="25" type="noConversion"/>
  </si>
  <si>
    <t>E5, B2 and B3 by 2016; B4 by 2017</t>
  </si>
  <si>
    <t>Saskatchewan</t>
    <phoneticPr fontId="25" type="noConversion"/>
  </si>
  <si>
    <t xml:space="preserve"> E7.5 and B2 </t>
  </si>
  <si>
    <t>E10 in nine provinces, B1 in Taipei</t>
  </si>
  <si>
    <t>E8 and B10</t>
  </si>
  <si>
    <t>E7 and B20</t>
  </si>
  <si>
    <t>B5 and E10, E5 in 2016</t>
  </si>
  <si>
    <t>E5</t>
  </si>
  <si>
    <t>0.6% advanced biofuels blend by 2018; 1% by 2022</t>
  </si>
  <si>
    <t xml:space="preserve">B2.5; B3 by 2018 </t>
  </si>
  <si>
    <t>E10 and B10</t>
  </si>
  <si>
    <t>E5.8</t>
  </si>
  <si>
    <t>E15 in 2016-20; E20 from 2021</t>
  </si>
  <si>
    <t>B3.5</t>
  </si>
  <si>
    <t>E25 and B1</t>
  </si>
  <si>
    <t>E7.8 and B2</t>
  </si>
  <si>
    <t>E10 and B2</t>
  </si>
  <si>
    <t>E2 and B5 (targets came into force in 2015)</t>
  </si>
  <si>
    <t xml:space="preserve">E5 and B7 </t>
  </si>
  <si>
    <t>E2</t>
  </si>
  <si>
    <t>E5; E7 by 2017</t>
  </si>
  <si>
    <t>Louisiana</t>
    <phoneticPr fontId="25" type="noConversion"/>
  </si>
  <si>
    <t xml:space="preserve">E2 and B2 </t>
    <phoneticPr fontId="25" type="noConversion"/>
  </si>
  <si>
    <t>Massachusetts</t>
    <phoneticPr fontId="25" type="noConversion"/>
  </si>
  <si>
    <t xml:space="preserve">B5 </t>
    <phoneticPr fontId="25" type="noConversion"/>
  </si>
  <si>
    <t>Minesota</t>
    <phoneticPr fontId="25" type="noConversion"/>
  </si>
  <si>
    <t xml:space="preserve">E20 and B10 </t>
    <phoneticPr fontId="25" type="noConversion"/>
  </si>
  <si>
    <t>Hawaii, Missouri and Montana</t>
    <phoneticPr fontId="25" type="noConversion"/>
  </si>
  <si>
    <t xml:space="preserve">E10 </t>
    <phoneticPr fontId="25" type="noConversion"/>
  </si>
  <si>
    <t>New Mexico</t>
    <phoneticPr fontId="25" type="noConversion"/>
  </si>
  <si>
    <t>B5</t>
    <phoneticPr fontId="25" type="noConversion"/>
  </si>
  <si>
    <t>Oregon</t>
    <phoneticPr fontId="25" type="noConversion"/>
  </si>
  <si>
    <t>E10 and B5</t>
    <phoneticPr fontId="25" type="noConversion"/>
  </si>
  <si>
    <t>Pennsylvania</t>
    <phoneticPr fontId="25" type="noConversion"/>
  </si>
  <si>
    <t>Washington</t>
    <phoneticPr fontId="25" type="noConversion"/>
  </si>
  <si>
    <t xml:space="preserve">E2 and B2, increasing to B5 180 days after in-state feedstock, and oil-seed crushing capacity can meet 3% requirement </t>
    <phoneticPr fontId="25" type="noConversion"/>
  </si>
  <si>
    <t>E5 and B5</t>
  </si>
  <si>
    <t>Note: ‘E’ refers to bioethanol and ‘B’ refers to biodiesel. Chile has targets of E5 and B5 but has no current blending mandate. The Dominican Republic has targets of B2 and E15 for 2015 but has no current blending mandate. Fiji approved voluntary B5 and E10 blending in 2011 with a mandate expected. The Kenyan city of Kisumu has an E10 mandate. Table R25 lists only biofuel blend mandates; transport and biofuel targets can be found in Table R24.</t>
  </si>
  <si>
    <r>
      <t xml:space="preserve">Note: Text in </t>
    </r>
    <r>
      <rPr>
        <b/>
        <sz val="10"/>
        <rFont val="Arial"/>
        <family val="2"/>
      </rPr>
      <t>bold</t>
    </r>
    <r>
      <rPr>
        <sz val="10"/>
        <rFont val="Arial"/>
        <family val="2"/>
      </rPr>
      <t xml:space="preserve"> indicates new/revised in 2016, brackets '[]' indicate previous mandates where new mandates were enacted, and text in </t>
    </r>
    <r>
      <rPr>
        <i/>
        <sz val="10"/>
        <rFont val="Arial"/>
        <family val="2"/>
      </rPr>
      <t>italics</t>
    </r>
    <r>
      <rPr>
        <sz val="10"/>
        <rFont val="Arial"/>
        <family val="2"/>
      </rPr>
      <t xml:space="preserve"> indicates mandates adopted at the state/provincial level.</t>
    </r>
  </si>
  <si>
    <r>
      <rPr>
        <b/>
        <sz val="10"/>
        <rFont val="Arial"/>
        <family val="2"/>
      </rPr>
      <t>E10</t>
    </r>
    <r>
      <rPr>
        <sz val="10"/>
        <rFont val="Arial"/>
        <family val="2"/>
      </rPr>
      <t xml:space="preserve"> [E5] and B10</t>
    </r>
  </si>
  <si>
    <r>
      <rPr>
        <b/>
        <sz val="10"/>
        <rFont val="Arial"/>
        <family val="2"/>
      </rPr>
      <t>E22.5 and B15</t>
    </r>
    <r>
      <rPr>
        <sz val="10"/>
        <rFont val="Arial"/>
        <family val="2"/>
      </rPr>
      <t xml:space="preserve"> [E10]</t>
    </r>
  </si>
  <si>
    <r>
      <t xml:space="preserve">E3, </t>
    </r>
    <r>
      <rPr>
        <b/>
        <sz val="10"/>
        <rFont val="Arial"/>
        <family val="2"/>
      </rPr>
      <t xml:space="preserve">B20 </t>
    </r>
    <r>
      <rPr>
        <sz val="10"/>
        <rFont val="Arial"/>
        <family val="2"/>
      </rPr>
      <t xml:space="preserve">[B5] </t>
    </r>
  </si>
  <si>
    <r>
      <rPr>
        <b/>
        <sz val="10"/>
        <rFont val="Arial"/>
        <family val="2"/>
      </rPr>
      <t>E10</t>
    </r>
    <r>
      <rPr>
        <sz val="10"/>
        <rFont val="Arial"/>
        <family val="2"/>
      </rPr>
      <t xml:space="preserve"> [E7]</t>
    </r>
  </si>
  <si>
    <r>
      <t xml:space="preserve">Renewable Fuel Standard (RFS) 2016 standards: 68.6 billion litres total renewable fuels, including 871 million litres cellulosic biofuel, 7.2 billion litres biodiesel, 13.7 billion litres advanced biofuel; </t>
    </r>
    <r>
      <rPr>
        <b/>
        <sz val="10"/>
        <rFont val="Arial"/>
        <family val="2"/>
      </rPr>
      <t>2017 standards: 73 billion litres renewable fuels, including 1.2 billion litres cellulosic biofuel, 7.8 billion litres biomass-based diesel, 16.2 billion litres advanced biofuel; 7.9 billion litres biomass-based diesel fuel in 2018</t>
    </r>
    <r>
      <rPr>
        <b/>
        <vertAlign val="superscript"/>
        <sz val="10"/>
        <rFont val="Arial"/>
        <family val="2"/>
      </rPr>
      <t>2</t>
    </r>
  </si>
  <si>
    <r>
      <t>B2 one year after 200 million gallons, and B20 one year after 1.5 billion litres (400 million gallons)</t>
    </r>
    <r>
      <rPr>
        <i/>
        <vertAlign val="superscript"/>
        <sz val="10"/>
        <rFont val="Arial"/>
        <family val="2"/>
      </rPr>
      <t>2</t>
    </r>
  </si>
  <si>
    <r>
      <rPr>
        <b/>
        <sz val="10"/>
        <rFont val="Arial"/>
        <family val="2"/>
      </rPr>
      <t>E15</t>
    </r>
    <r>
      <rPr>
        <sz val="10"/>
        <rFont val="Arial"/>
        <family val="2"/>
      </rPr>
      <t xml:space="preserve"> [E5]</t>
    </r>
  </si>
  <si>
    <r>
      <rPr>
        <vertAlign val="superscript"/>
        <sz val="10"/>
        <rFont val="Arial"/>
        <family val="2"/>
      </rPr>
      <t>1</t>
    </r>
    <r>
      <rPr>
        <sz val="10"/>
        <rFont val="Arial"/>
        <family val="2"/>
      </rPr>
      <t xml:space="preserve"> Chinese provincial mandates include Anhui, Heilongjian, Henan, Jilin and Liaoning.</t>
    </r>
  </si>
  <si>
    <r>
      <rPr>
        <vertAlign val="superscript"/>
        <sz val="10"/>
        <rFont val="Arial"/>
        <family val="2"/>
      </rPr>
      <t xml:space="preserve">2 </t>
    </r>
    <r>
      <rPr>
        <sz val="10"/>
        <rFont val="Arial"/>
        <family val="2"/>
      </rPr>
      <t xml:space="preserve">Original target(s) set in gallons and converted to litres for consistency. </t>
    </r>
  </si>
  <si>
    <t>Table R26. City and Local Renewable Energy Targets: Selected Examples</t>
    <phoneticPr fontId="25" type="noConversion"/>
  </si>
  <si>
    <t>Targets for 100% of Total Energy or Electricity from Renewables</t>
  </si>
  <si>
    <t>Target date for 100% total energy</t>
  </si>
  <si>
    <t>Target date for 100% electricity</t>
  </si>
  <si>
    <t>Australian Capital Territory, Australia</t>
  </si>
  <si>
    <t>Boulder, Colorado, United States</t>
  </si>
  <si>
    <t>Burlington, Vermont, United States</t>
  </si>
  <si>
    <t>Achieved in 2014</t>
  </si>
  <si>
    <t>Byron Shire County, Australia</t>
  </si>
  <si>
    <t>Coffs Harbour, Australia</t>
  </si>
  <si>
    <t>Copenhagen, Denmark</t>
  </si>
  <si>
    <t>Frankfurt, Germany</t>
  </si>
  <si>
    <t>Fukushima Prefecture, Japan</t>
  </si>
  <si>
    <t>Greensburg, Kansas, United States</t>
  </si>
  <si>
    <t>Achieved in 2015</t>
  </si>
  <si>
    <t>Hamburg, Germany</t>
  </si>
  <si>
    <t>Jeju Self Governing Province, Republic of Korea</t>
  </si>
  <si>
    <t>Lancaster, California, United States</t>
  </si>
  <si>
    <t>Malmö, Sweden</t>
  </si>
  <si>
    <t>Munich, Germany</t>
  </si>
  <si>
    <t>Osnabrueck, Germany</t>
  </si>
  <si>
    <t>Oxford County, Australia</t>
  </si>
  <si>
    <t>Palo Alto, California, United States</t>
  </si>
  <si>
    <t>[no date given]</t>
  </si>
  <si>
    <t>Rochester, Minnesota, United States</t>
  </si>
  <si>
    <t>Salt Lake City, Utah, United States</t>
  </si>
  <si>
    <t>San Diego, California, United States</t>
  </si>
  <si>
    <t>San Francisco, California, United States</t>
  </si>
  <si>
    <t>San Jose, California, United States</t>
  </si>
  <si>
    <t>Seattle, Washington, United States</t>
  </si>
  <si>
    <t>Skellefteå, Sweden</t>
  </si>
  <si>
    <t>Sønderborg, Denmark</t>
  </si>
  <si>
    <t>St. Petersburg, Florida, United States</t>
  </si>
  <si>
    <t>Sydney, Australia</t>
  </si>
  <si>
    <t>Ulm, Germany</t>
  </si>
  <si>
    <t>Uralla, Australia</t>
  </si>
  <si>
    <t>Vancouver, Canada</t>
  </si>
  <si>
    <t>Växjö, Sweden</t>
  </si>
  <si>
    <t>Targets for Renewable Share of Total Energy, All Consumers</t>
  </si>
  <si>
    <t>Austin, Texas, United States</t>
  </si>
  <si>
    <t>65% by 2025</t>
  </si>
  <si>
    <t>Calgary, Alberta, Canada</t>
  </si>
  <si>
    <t>30% by 2036</t>
  </si>
  <si>
    <t>Cape Town, South Africa</t>
  </si>
  <si>
    <t>Howrah, India</t>
  </si>
  <si>
    <t>10% by 2018</t>
  </si>
  <si>
    <t>Nagano Prefecture, Japan</t>
  </si>
  <si>
    <t>70% by 2050</t>
  </si>
  <si>
    <t>Oaxaca, Mexico</t>
  </si>
  <si>
    <t>5% by 2017</t>
  </si>
  <si>
    <t>Paris, France</t>
  </si>
  <si>
    <t>Net exporter of electricity from biomass, hydro or wind energy by 2020</t>
  </si>
  <si>
    <t>Targets for Renewable Share of Electricity, All Consumers</t>
  </si>
  <si>
    <t>Amsterdam, Netherlands</t>
  </si>
  <si>
    <t>25% by 2025; 50% by 2040</t>
  </si>
  <si>
    <t>Canberra, Australian Capital Territory, Australia</t>
  </si>
  <si>
    <t>90% by 2020</t>
  </si>
  <si>
    <t>10% by 2020; 20% by 2030; 30% by 2050</t>
  </si>
  <si>
    <t>Nelson Mandela Bay Metropolitan Municipality, South Africa</t>
  </si>
  <si>
    <t>Taipei City, Taipei, China</t>
  </si>
  <si>
    <t>Tokyo, Japan</t>
  </si>
  <si>
    <t>Wellington, New Zealand</t>
  </si>
  <si>
    <t>78-90% by 2020</t>
  </si>
  <si>
    <t>Target for Renewable Electric Capacity or Generation</t>
  </si>
  <si>
    <t>Adelaide, Australia</t>
  </si>
  <si>
    <t>2 MW of solar PV on residential and commercial buildings by 2020</t>
  </si>
  <si>
    <t>Esklistuna, Sweden</t>
  </si>
  <si>
    <t>48 GWh from wind power, 9.5 GWh from solar PV by 2020</t>
  </si>
  <si>
    <t>Gothenburg, Sweden</t>
  </si>
  <si>
    <t>500 GWh by 2030</t>
  </si>
  <si>
    <t>Los Angeles, California, United States</t>
  </si>
  <si>
    <t>1.3 GW of solar PV by 2020</t>
  </si>
  <si>
    <t>New York, New York, United States</t>
  </si>
  <si>
    <t>100% of peak demand (950 MW) by 2020</t>
  </si>
  <si>
    <t>Targets for Government Self-Generation / Own-Use Purchases of Renewable Energy</t>
  </si>
  <si>
    <t>Belo Horizonte, Brazil</t>
  </si>
  <si>
    <t>30% of electricity from solar PV by 2030</t>
  </si>
  <si>
    <t>100% of government operations by 2025</t>
  </si>
  <si>
    <t>Cockburn, Australia</t>
  </si>
  <si>
    <t>20% of final energy in city buildings by 2020</t>
  </si>
  <si>
    <t>Ghent, Belgium</t>
  </si>
  <si>
    <t>50% of final energy by 2020</t>
  </si>
  <si>
    <t>Hepburn Shire, Australia</t>
  </si>
  <si>
    <t>100% of final energy in public buildings; 8% of electricity for public lighting</t>
  </si>
  <si>
    <t>Kristianstad, Sweden</t>
  </si>
  <si>
    <t>100% of final energy by 2020</t>
  </si>
  <si>
    <t>Portland, Oregon, United States</t>
  </si>
  <si>
    <t>100% of final energy by 2030</t>
  </si>
  <si>
    <t>100% of electricity in buildings; 20% for street lamps</t>
  </si>
  <si>
    <t>Heat-Related Mandates and Targets</t>
  </si>
  <si>
    <t>District heating for at least 200,000 houses by 2040 (using biogas, woody biomass and waste heat)</t>
  </si>
  <si>
    <t>Chandigarh, India</t>
  </si>
  <si>
    <t>Mandatory use of solar water heating in industry, hotels, hospitals, prisons, canteens, housing complexes, and government and residential buildings (as of 2013)</t>
  </si>
  <si>
    <t>Helsingborg, Sweden</t>
  </si>
  <si>
    <t>100% renewable energy district heating (community-scale) by 2035</t>
  </si>
  <si>
    <t>Loures, Portugal</t>
  </si>
  <si>
    <t>Solar thermal systems mandated as of 2013 in all sports facilities and schools that have good sun exposure</t>
  </si>
  <si>
    <t>80% reduction of heat demand by 2058 (base 2009) through passive solar design (includes heat, process heat and water heating)</t>
  </si>
  <si>
    <t>Nantes, France</t>
  </si>
  <si>
    <t>Extend the district heating system to source heat from biomass boilers for half of city inhabitants by 2017</t>
  </si>
  <si>
    <t>Biofuel blend in heating oil equivalent to 2% by 2016, 5% by 2017, 10% by 2025, and 20% by 2034</t>
  </si>
  <si>
    <t>Oslo, Norway</t>
  </si>
  <si>
    <t>Osnabrück, Germany</t>
  </si>
  <si>
    <t>100% renewable heat by 2050</t>
  </si>
  <si>
    <t>Täby, Sweden</t>
  </si>
  <si>
    <t>100% renewable heat in local government operations by 2020</t>
  </si>
  <si>
    <t>Vienna, Austria</t>
  </si>
  <si>
    <t>50% of total heat demand with solar thermal energy by 2050</t>
  </si>
  <si>
    <t>Note: Table R26 provides a sample of local renewable energy commitments worldwide. It does not aim to present a comprehensive picture of all municipal renewable energy goals.</t>
  </si>
  <si>
    <r>
      <t xml:space="preserve">Note: Text in </t>
    </r>
    <r>
      <rPr>
        <b/>
        <sz val="10"/>
        <rFont val="Arial"/>
        <family val="2"/>
      </rPr>
      <t>bold</t>
    </r>
    <r>
      <rPr>
        <sz val="10"/>
        <rFont val="Arial"/>
        <family val="2"/>
      </rPr>
      <t xml:space="preserve"> indicates new/revised in 2016, and brackets '[]' indicate previous targets where new targets were enacted</t>
    </r>
  </si>
  <si>
    <r>
      <t xml:space="preserve">20% by 2020 </t>
    </r>
    <r>
      <rPr>
        <sz val="10"/>
        <rFont val="Arial"/>
        <family val="2"/>
      </rPr>
      <t>[15% by 2020]</t>
    </r>
  </si>
  <si>
    <r>
      <t xml:space="preserve">30% by 2030 </t>
    </r>
    <r>
      <rPr>
        <sz val="10"/>
        <rFont val="Arial"/>
        <family val="2"/>
      </rPr>
      <t>[24% by 2024]</t>
    </r>
  </si>
  <si>
    <r>
      <t xml:space="preserve">1 GW solar power and 100 MWh energy storage by 2020 </t>
    </r>
    <r>
      <rPr>
        <sz val="10"/>
        <rFont val="Arial"/>
        <family val="2"/>
      </rPr>
      <t>[350 MW of solar PV by 2024]</t>
    </r>
  </si>
  <si>
    <r>
      <t>Phase out fossil fuels and transition to electric heating in homes and offices by 2020</t>
    </r>
    <r>
      <rPr>
        <b/>
        <vertAlign val="superscript"/>
        <sz val="10"/>
        <rFont val="Arial"/>
        <family val="2"/>
      </rPr>
      <t>1</t>
    </r>
  </si>
  <si>
    <r>
      <rPr>
        <vertAlign val="superscript"/>
        <sz val="10"/>
        <rFont val="Arial"/>
        <family val="2"/>
      </rPr>
      <t>1</t>
    </r>
    <r>
      <rPr>
        <sz val="10"/>
        <rFont val="Arial"/>
        <family val="2"/>
      </rPr>
      <t xml:space="preserve"> Norway's share of renewable electricity production to electricity consumption was 106% in 2015.</t>
    </r>
  </si>
  <si>
    <t>Table R15: Share of Primary and Final Energy from Renewable Sources, Targets and 2014/2015 Shares</t>
  </si>
  <si>
    <t>Table R18. Renewable Energy Targets for Technology-Specific Share of Electricity Generation</t>
  </si>
  <si>
    <t>Table R20. Cumulative Number of Countries/States/Provinces Enacting Feed-in Policies, and 2016 Revisions</t>
  </si>
  <si>
    <t>Table R21. Cumulative Number of Countries/States/Provinces Enacting RPS/Quota Policies, and 2016 Revisions</t>
  </si>
  <si>
    <t>Figure 4: Estimated Renewable Energy Share of Global Electricity Production, End-2016</t>
  </si>
  <si>
    <t>Non - Renewable electricity</t>
  </si>
  <si>
    <t>42.6 million</t>
  </si>
  <si>
    <t>4.7 million</t>
  </si>
  <si>
    <t>ask Fabiani</t>
  </si>
  <si>
    <t>Table of Contents</t>
  </si>
  <si>
    <t>Heating: industry</t>
  </si>
  <si>
    <t>Modern biomass</t>
  </si>
  <si>
    <t>Heating: buildings</t>
  </si>
  <si>
    <t>in %</t>
  </si>
  <si>
    <t>Figure 31: Electricity Access in Developing Countries, 2014</t>
  </si>
  <si>
    <t xml:space="preserve">Share of population with access </t>
  </si>
  <si>
    <t>Ghana*</t>
  </si>
  <si>
    <t>Swaziland*</t>
  </si>
  <si>
    <t>Palestine</t>
  </si>
  <si>
    <t>* 2015</t>
  </si>
  <si>
    <t xml:space="preserve">Energy Source </t>
  </si>
  <si>
    <t>Cooking Technology Used</t>
  </si>
  <si>
    <t>Cost per person per day (in USD) HIGH</t>
  </si>
  <si>
    <t>Cost per person per day (in USD) LOW</t>
  </si>
  <si>
    <t>Cost per person per day (in USD) SPREAD</t>
  </si>
  <si>
    <t>Wood/Dung</t>
  </si>
  <si>
    <t>Three Stones (Wood)</t>
  </si>
  <si>
    <t>Traditional Cook Stove (Wood)</t>
  </si>
  <si>
    <t>Improved Cook Stove (Wood)</t>
  </si>
  <si>
    <t>Charcoal</t>
  </si>
  <si>
    <t>Three Stones (Charcoal)</t>
  </si>
  <si>
    <t>Traditional Cook Stove (Charcoal)</t>
  </si>
  <si>
    <t>Improved Cook Stove (Charcoal)</t>
  </si>
  <si>
    <t>LPG or natural gas</t>
  </si>
  <si>
    <t>Standard gas stove (LPG)</t>
  </si>
  <si>
    <t xml:space="preserve">Standard gas stove (Biogas) </t>
  </si>
  <si>
    <t>Power to Gas</t>
  </si>
  <si>
    <t>Standard gas stove (Power to Gas)</t>
  </si>
  <si>
    <t>Electricity (SHS)</t>
  </si>
  <si>
    <t>Electric hotplate or coil (SHS)</t>
  </si>
  <si>
    <t>Electric induction stove (SHS)</t>
  </si>
  <si>
    <t>Electricity (Mini-grid)</t>
  </si>
  <si>
    <t>Electric hotplate or coil (Mini-grid)</t>
  </si>
  <si>
    <t>Electric induction stove (Mini-grid)</t>
  </si>
  <si>
    <t>Lumos Global</t>
  </si>
  <si>
    <t>d.Light</t>
  </si>
  <si>
    <t>Sunfunder</t>
  </si>
  <si>
    <t>BBOXX</t>
  </si>
  <si>
    <t>Mobisol</t>
  </si>
  <si>
    <t>Yes</t>
  </si>
  <si>
    <t>No</t>
  </si>
  <si>
    <t>Investment</t>
  </si>
  <si>
    <t>Figure 35 from World Future Council, Beyond Fire: How to Achieve Sustainable Cooking (Hamburg, Germany: October 2016), p. 41, https://www.worldfuturecouncil.org/file/2016/10/WFC_BeyondFire_web-version.pdf</t>
  </si>
  <si>
    <t xml:space="preserve">Please note: </t>
  </si>
  <si>
    <t>1) The figures and data listed in the Data Pack appear in the same order as in the GSR full report, on separate tabs.</t>
  </si>
  <si>
    <t>See endnote 6 for this section:</t>
  </si>
  <si>
    <t>See endnote 36 for this section:</t>
  </si>
  <si>
    <t>4) Source information found on each data sheet corresponds to the endnotes referenced for each respective figure in the GSR full report (accessible via: www.ren21.net/gsr).</t>
  </si>
  <si>
    <t>See endnote 12 for this section:</t>
  </si>
  <si>
    <t>See endnote 25 for this section</t>
  </si>
  <si>
    <t>See endnote 10 for this section:</t>
  </si>
  <si>
    <t>See endnote 33 for this section:</t>
  </si>
  <si>
    <t>See endnote 3 for this section:</t>
  </si>
  <si>
    <t>See endnote 2 for this section:</t>
  </si>
  <si>
    <t>See endnote 5 for this section:</t>
  </si>
  <si>
    <t>IEA PVPS. See endnote 3 for this section:</t>
  </si>
  <si>
    <t>See endnote 13 for this section:</t>
  </si>
  <si>
    <t>See endnote 86 for this section:</t>
  </si>
  <si>
    <t>IEA PVPS. See endnote 105 for this section:</t>
  </si>
  <si>
    <t>See endnote 1 for this section:</t>
  </si>
  <si>
    <t>See endnote 8 for this section:</t>
  </si>
  <si>
    <t>IHEA SHC. See endnote 2 for this section:</t>
  </si>
  <si>
    <t>IEA SHC. See endnote 3 for this section:</t>
  </si>
  <si>
    <t>See endnote 66 for this section:</t>
  </si>
  <si>
    <t>See endnote 94 for this section:</t>
  </si>
  <si>
    <t>FTI Consulting. See endnote 112 for this section:</t>
  </si>
  <si>
    <t>Global Overview</t>
  </si>
  <si>
    <t>Market &amp; Industry Trends</t>
  </si>
  <si>
    <t>Distributed Renewables for Energy Access</t>
  </si>
  <si>
    <t>Investment Flows</t>
  </si>
  <si>
    <t>Policy Landscape</t>
  </si>
  <si>
    <t>Enabling Technologies and Energy Systems Integration</t>
  </si>
  <si>
    <t>Energy Efficiency</t>
  </si>
  <si>
    <t>Feature: Deconstructing Baseload</t>
  </si>
  <si>
    <r>
      <t>Federated States of Micronesia</t>
    </r>
    <r>
      <rPr>
        <vertAlign val="superscript"/>
        <sz val="10"/>
        <rFont val="Arial"/>
        <family val="2"/>
      </rPr>
      <t>1</t>
    </r>
  </si>
  <si>
    <t>Global total (in thousands)</t>
  </si>
  <si>
    <r>
      <t xml:space="preserve">a </t>
    </r>
    <r>
      <rPr>
        <sz val="10"/>
        <color rgb="FF000000"/>
        <rFont val="Arial"/>
        <family val="2"/>
      </rPr>
      <t xml:space="preserve">Power and heat applications (in the case of geothermal energy in the European Union, 110,000 jobs in heat pumps are also included ). </t>
    </r>
    <r>
      <rPr>
        <vertAlign val="superscript"/>
        <sz val="10"/>
        <color rgb="FF000000"/>
        <rFont val="Arial"/>
        <family val="2"/>
      </rPr>
      <t>b</t>
    </r>
    <r>
      <rPr>
        <sz val="10"/>
        <color rgb="FF000000"/>
        <rFont val="Arial"/>
        <family val="2"/>
      </rPr>
      <t xml:space="preserve">Although 10 MW is often used as a threshold, definitions are inconsistent across countries. </t>
    </r>
    <r>
      <rPr>
        <vertAlign val="superscript"/>
        <sz val="10"/>
        <color rgb="FF000000"/>
        <rFont val="Arial"/>
        <family val="2"/>
      </rPr>
      <t xml:space="preserve">c </t>
    </r>
    <r>
      <rPr>
        <sz val="10"/>
        <color rgb="FF000000"/>
        <rFont val="Arial"/>
        <family val="2"/>
      </rPr>
      <t xml:space="preserve">About 238,300 jobs in sugarcane and 174,600 in ethanol processing in 2015; also includes rough estimate of 200,000 indirect jobs in equipment manufacturing in 2015, and 169,900 jobs in biodiesel in 2016. </t>
    </r>
    <r>
      <rPr>
        <vertAlign val="superscript"/>
        <sz val="10"/>
        <color rgb="FF000000"/>
        <rFont val="Arial"/>
        <family val="2"/>
      </rPr>
      <t>d</t>
    </r>
    <r>
      <rPr>
        <sz val="10"/>
        <color rgb="FF000000"/>
        <rFont val="Arial"/>
        <family val="2"/>
      </rPr>
      <t xml:space="preserve"> Equipment manufacturing and installation jobs. </t>
    </r>
    <r>
      <rPr>
        <vertAlign val="superscript"/>
        <sz val="10"/>
        <color rgb="FF000000"/>
        <rFont val="Arial"/>
        <family val="2"/>
      </rPr>
      <t xml:space="preserve">e </t>
    </r>
    <r>
      <rPr>
        <sz val="10"/>
        <color rgb="FF000000"/>
        <rFont val="Arial"/>
        <family val="2"/>
      </rPr>
      <t xml:space="preserve">Based on employment factor calculations for biomass power and CHP. </t>
    </r>
    <r>
      <rPr>
        <vertAlign val="superscript"/>
        <sz val="10"/>
        <color rgb="FF000000"/>
        <rFont val="Arial"/>
        <family val="2"/>
      </rPr>
      <t xml:space="preserve">f </t>
    </r>
    <r>
      <rPr>
        <sz val="10"/>
        <color rgb="FF000000"/>
        <rFont val="Arial"/>
        <family val="2"/>
      </rPr>
      <t xml:space="preserve">Includes 222,500 jobs for ethanol and about 61,100 jobs for biodiesel in 2016. </t>
    </r>
    <r>
      <rPr>
        <vertAlign val="superscript"/>
        <sz val="10"/>
        <color rgb="FF000000"/>
        <rFont val="Arial"/>
        <family val="2"/>
      </rPr>
      <t xml:space="preserve">g </t>
    </r>
    <r>
      <rPr>
        <sz val="10"/>
        <color rgb="FF000000"/>
        <rFont val="Arial"/>
        <family val="2"/>
      </rPr>
      <t xml:space="preserve">Traditional biomass is not included. </t>
    </r>
    <r>
      <rPr>
        <vertAlign val="superscript"/>
        <sz val="10"/>
        <color rgb="FF000000"/>
        <rFont val="Arial"/>
        <family val="2"/>
      </rPr>
      <t>h</t>
    </r>
    <r>
      <rPr>
        <sz val="10"/>
        <color rgb="FF000000"/>
        <rFont val="Arial"/>
        <family val="2"/>
      </rPr>
      <t xml:space="preserve"> The total for ‘World’ is calculated by adding the individual totals of the technologies, with 4,870 jobs in ocean energy, 16,400 jobs in renewable municipal and industrial waste and  14,500 jobs in miscellaneous which are not broken down by technology. </t>
    </r>
    <r>
      <rPr>
        <vertAlign val="superscript"/>
        <sz val="10"/>
        <color rgb="FF404040"/>
        <rFont val="Arial"/>
        <family val="2"/>
      </rPr>
      <t>i</t>
    </r>
    <r>
      <rPr>
        <sz val="10"/>
        <color rgb="FF404040"/>
        <rFont val="Arial"/>
        <family val="2"/>
      </rPr>
      <t xml:space="preserve">All </t>
    </r>
    <r>
      <rPr>
        <sz val="10"/>
        <color rgb="FF000000"/>
        <rFont val="Arial"/>
        <family val="2"/>
      </rPr>
      <t xml:space="preserve">EU data are from 2015, except for wind energy jobs data for Finland and Netherlands, which was available for 2016. The two major EU countries are represented individually. </t>
    </r>
    <r>
      <rPr>
        <vertAlign val="superscript"/>
        <sz val="10"/>
        <color rgb="FF000000"/>
        <rFont val="Arial"/>
        <family val="2"/>
      </rPr>
      <t>j</t>
    </r>
    <r>
      <rPr>
        <sz val="10"/>
        <color rgb="FF000000"/>
        <rFont val="Arial"/>
        <family val="2"/>
      </rPr>
      <t xml:space="preserve"> Includes 7,700 jobs in publicly funded R&amp;D and administration; not broken down by technology.  </t>
    </r>
    <r>
      <rPr>
        <b/>
        <vertAlign val="superscript"/>
        <sz val="10"/>
        <color rgb="FF000000"/>
        <rFont val="Arial"/>
        <family val="2"/>
      </rPr>
      <t>k</t>
    </r>
    <r>
      <rPr>
        <sz val="10"/>
        <color rgb="FF000000"/>
        <rFont val="Arial"/>
        <family val="2"/>
      </rPr>
      <t xml:space="preserve"> Includes 13,550 jobs in renewable municipal and industrial waste and 1,000 jobs in ocean energy. </t>
    </r>
    <r>
      <rPr>
        <vertAlign val="superscript"/>
        <sz val="10"/>
        <color rgb="FF000000"/>
        <rFont val="Arial"/>
        <family val="2"/>
      </rPr>
      <t xml:space="preserve">l </t>
    </r>
    <r>
      <rPr>
        <sz val="10"/>
        <color rgb="FF000000"/>
        <rFont val="Arial"/>
        <family val="2"/>
      </rPr>
      <t xml:space="preserve">Direct jobs only. </t>
    </r>
  </si>
  <si>
    <t>Solid Biomass a,g</t>
  </si>
  <si>
    <t>The Data Pack created by REN21 is a collection of all the figures, data, and tables that appear in the Renewables Global Status Reports (GSR). This is to facilitate easier access and deeper research into the numbers and infographics that form and support the narrative in REN21's flagship publication.</t>
  </si>
  <si>
    <t xml:space="preserve">2) You can directly jump to any specific figure or data from the Table of Contents and back to the Contents by clicking on the top-leftmost cell of any particular sheet. </t>
  </si>
  <si>
    <t>3) The Reference Tables appear toward the end.</t>
  </si>
  <si>
    <t>6) In cases where a figure and/or data is missing, it is because of limited sharing rights.</t>
  </si>
  <si>
    <t>Reference Tables</t>
  </si>
  <si>
    <t>Figures</t>
  </si>
  <si>
    <t>5) Occasional discrepanies in data may appear due to rounding.</t>
  </si>
  <si>
    <t>If you have any questions, please don't hesitate to contact us at gsr@ren21.net</t>
  </si>
  <si>
    <t xml:space="preserve">Welcome to the REN21 GSR 2017 Data Pack! </t>
  </si>
  <si>
    <t>Modern renewables, total</t>
  </si>
  <si>
    <t>Combined renewables, total</t>
  </si>
  <si>
    <t>Note: Not including hydropower</t>
  </si>
  <si>
    <t>Added in 2016 (MW)</t>
  </si>
  <si>
    <t>2015 total (GW)</t>
  </si>
  <si>
    <t>Added in 2016 (GW)</t>
  </si>
  <si>
    <t>Figure 37 from Felix Ter Heegde, SNV, The Hague, The Netherlands, personal communication with REN21, 9 January 2017.</t>
  </si>
  <si>
    <t>Investment (million USD)</t>
  </si>
  <si>
    <t>Investments in PAYG</t>
  </si>
  <si>
    <t>Figure 40 from GACC, 2016 Progress Report. Clean Cooking: Key to Achieving Global Development and Climate Goals (Washington, DC: 2016), p. 10, http://cleancookstoves.org/reports/GACC_AR_2016_FlowPaper2/#page=10.</t>
  </si>
  <si>
    <t>See endnote 4 for this section:</t>
  </si>
  <si>
    <t>End-2015 capacity data for Iceland, Japan, Mexico and New Zealand from IEA Geothermal, op. cit. note 1; Italy from Di Pardo, op. cit. note 1, and from GSE, op. cit. note 1; end-2015 capacity data for other countries from inventory of existing and installed capacity in 2015 from GEA, op. cit. note 1; capacity additions in 2016 by country from sources noted elsewhere in this section. Figure 12 from idem.</t>
  </si>
  <si>
    <t>1. Global capacity estimate based on International Hydropower Association (IHA), 2017 Key Trends in Hydropower (London: April 2017), http://www.hydropower.org, and on IHA, personal communication with REN21, March-April 2017. Total installed capacity is 1,246 GW (31.5 GW added), less 150 GW of pumped storage (6.4 GW added).</t>
  </si>
  <si>
    <t>2. Country data from the following sources: China: total capacity, capacity growth, utilisation and investment from China CNEA, summary of national electric industry statistics for 2016, http://www.nea.gov.cn/2017-01/16/c_135986964.htm; capacity additions in 2016, including pumped storage, from China Electricity Council, annual report on national power system, 25 January 2017, http://www.cec.org.cn/yaowenkuaidi/2017-01-25/164285.html; capacity, including pumped storage, at year-end 2015 from CNEA, 13th Five-Year-Plan for Hydro Power Development (Beijing: 29 November 2016), http://www.nea.gov.cn/135867663_14804701976251n.pdf; generation of 1,193.4 TWh and annual growth of 5.6% from National Bureau of Statistics of China, “Statistical communiqué of the People’s Republic of China on the 2016 national economic and social development”, press release (Beijing: 28 February 2017), http://www.stats.gov.cn/english/PressRelease/201702/t20170228_1467503.html. Brazil: 5,292 MW (5,002 MW large hydro, 203 MW small hydro and 87 MW very small hydro) added in 2016, from National Agency for Electrical Energy (ANEEL), “Resumo geral dos novos empreendimentos de geração”, http://www.aneel.gov.br/documents/655816/15224356/Resumo_Geral_das_Usinas_março_2017.zip, updated March 2017; large hydro capacity is listed as 91,499 MW at end-2016, small (1-30 MW) hydro as 4,941 MW and very small (less than 1 MW) hydro as 484 MW (compared to 398 MW in the previous year), for a total of 96,925 MW; generation from National Electrical System Operator of Brazil (ONS), “Geração de energia”, http://www.ons.org.br/historico/geracao_energia.aspx. United States: capacity from US Energy Information Administration (EIA), Electric Power Monthly, February 2017, Tables 6.2.B and 6.3, http://www.eia.gov/electricity/monthly; generation from idem, Table 1.1. Canada: data for 2015 only from Statistics Canada, “Table 127-0009 installed generating capacity, by class of electricity producer”, http://www5.statcan.gc.ca/cansim; generation for 2015 only from idem, “Table 127-0002 electric power generation, by class of electricity producer”. Russian Federation: capacity and generation from System Operator of the Unified Energy System of Russia, Report on the Unified Energy System in 2016 (Moscow: 31 January 2017), http://www.so-ups.ru/fileadmin/files/company/reports/disclosure/2017/ups_rep2016.pdf. India: installed capacity in 2016 (units larger than 25 MW) of 43,139 MW from Government of India, Ministry of Power, Central Electricity Authority (CEA), “All India installed capacity (in MW) of power stations”, December 2016, http://www.cea.nic.in/reports/monthly/installedcapacity/2016/installed_capacity-12.pdf; capacity additions in 2016 (greater than 25 MW) of 415 MW from idem, “Executive summary of the power sector (monthly)”, http://www.cea.nic.in/monthlyarchive.html; installed capacity in 2016 (&lt;25 MW) of 4,325 MW from Government of India, Ministry of New and Renewable Energy (MNRE), “Physical progress (achievements)”, http://www.mnre.gov.in/mission-and-vision-2/achievements/, viewed 19 January 2017; capacity additions in 2016 (&lt;25 MW) of 148 MW based on difference of year-end 2016 figure (above) and year-end 2015 figure (4,177 MW) from MNRE, idem; generation for plants larger than 25 MW (120.4 TWh) from Government of India, CEA, “Executive summary of the power sector (monthly)”, op. cit. this note; output from hydro plants smaller than 25 MW (8.2 TWh) from idem, “Renewable energy generation report”, http://www.cea.nic.in/monthlyarchive.html. Norway: capacity and generation from Statistics Norway, https://www.ssb.no, and from Norwegian Water Resources and Energy Directorate, https://www.nve.no/Media/5258/ny_kraft_tillatelser_og_utbygging_4kv_16.pdf. Figure 13 based on capacity and generation sources provided in this note.</t>
  </si>
  <si>
    <t>See endnote 4 for this chapter:</t>
  </si>
  <si>
    <t>* Data reported for global sales represent approximately 50% of all sales of off-grid products.</t>
  </si>
  <si>
    <t>&gt;8.1*</t>
  </si>
  <si>
    <t>See endnote 64 for this chapter:</t>
  </si>
  <si>
    <t>Neha Rai, Sarah Best and Marek Soanes, Unlocking Climate Finance for Decentralised Energy Access, IIED Working Paper (London: International Institute for Environment and Development, June 2016), p. 7, http://pubs.iied.org/pdfs/16621IIED.pdf</t>
  </si>
  <si>
    <t>Note: Figure does not include investment in hydropower projects larger than 50 MW. Investment totals have been rounded to nearest billion.</t>
  </si>
  <si>
    <t>Note: Data include government and corporate R&amp;D.</t>
  </si>
  <si>
    <t>Tendering</t>
  </si>
  <si>
    <t>Renewable portfolio standard (RPS)</t>
  </si>
  <si>
    <t>Solar heat obligation</t>
  </si>
  <si>
    <t>Technology-neutral heat obligation</t>
  </si>
  <si>
    <t>Biodiesel obligation / mandate</t>
  </si>
  <si>
    <t>Bioethanol obligation / mandate</t>
  </si>
  <si>
    <t>Non-blend mandate</t>
  </si>
  <si>
    <t>Note: Figure does not show all policy types in use. In many cases countries have enacted additional fiscal incentives or public finance mechanisms to support renewable energy. Heating and cooling policies do not include renewable heat FITs (i.e., in the United Kingdom). Countries are considered to have policies when at least one national or state/provincial-level policy is in place. A country is counted a single time if it has one or more national and/or state/provincial-level policies. Some transport policies include both biodiesel and ethanol; in this case, the policy is counted once in each category (biodiesel and ethanol).Tendering policies are presented in a given year if a jurisdiction has held at least one tender during that year. For more information see Table 3</t>
  </si>
  <si>
    <t>Note: Figure shows countries with Renewable Portfolio Standards, feed-in tariffs/premium payments and net metering policies. Countries are considered to have policies when at least one national-level policy is in place; these countries may have state/provincial-level policies in place as well. Diagonal lines indicate that countries have no policies in place at the national level but have at least one policy at the state/provincial level</t>
  </si>
  <si>
    <t>* Indicates countries with other policies that directly support renewable heating and cooling technologies, including rebates, tax credits, FITs, tenders, etc. (→ See Table 3.)</t>
  </si>
  <si>
    <t>Note: Figure shows countries with direct support regulatory policies and financial incentives for renewable heating and cooling technologies. Countries are considered to have policies when at least one national-level policy is in place; these countries may have state/provincial-level policies in place as well. Diagonal lines indicate that countries have no policies in place at the national level but have at least one policy at the state/provincial level.</t>
  </si>
  <si>
    <t xml:space="preserve">Countries with other direct support policies* </t>
  </si>
  <si>
    <t>Note: Figure shows countries with biofuels obligations in the transport sector. Countries are considered to have policies when at least one national-level policy is in place; these countries may have state/provincial-level policies in place as well. Bolivia, the Dominican Republic, the State of Palestine and Zambia added obligations during 2010-2012 but removed them during 2013-2015.</t>
  </si>
  <si>
    <t xml:space="preserve"> REN21 Policy Database</t>
  </si>
  <si>
    <t>See endnote 13 for this chapter:</t>
  </si>
  <si>
    <r>
      <t>1</t>
    </r>
    <r>
      <rPr>
        <sz val="11"/>
        <rFont val="Calibri"/>
        <family val="2"/>
        <scheme val="minor"/>
      </rPr>
      <t> Certain Caribbean countries have adopted hybrid net metering and feed-in policies whereby residential consumers can offset power while commercial consumers are obligated to feed 100% of the power generated into the grid. These policies are defined as net metering for the purposes of the </t>
    </r>
    <r>
      <rPr>
        <i/>
        <sz val="11"/>
        <rFont val="Calibri"/>
        <family val="2"/>
        <scheme val="minor"/>
      </rPr>
      <t>Global Status Report</t>
    </r>
    <r>
      <rPr>
        <sz val="11"/>
        <rFont val="Calibri"/>
        <family val="2"/>
        <scheme val="minor"/>
      </rPr>
      <t>.</t>
    </r>
  </si>
  <si>
    <r>
      <t>2</t>
    </r>
    <r>
      <rPr>
        <sz val="11"/>
        <rFont val="Calibri"/>
        <family val="2"/>
        <scheme val="minor"/>
      </rPr>
      <t> FIT support removed for large-scale power plants.</t>
    </r>
  </si>
  <si>
    <r>
      <rPr>
        <vertAlign val="superscript"/>
        <sz val="11"/>
        <rFont val="Calibri (Body)"/>
      </rPr>
      <t>3</t>
    </r>
    <r>
      <rPr>
        <sz val="11"/>
        <rFont val="Calibri"/>
        <family val="2"/>
        <scheme val="minor"/>
      </rPr>
      <t> Spain removed FIT support for new projects in 2012. Incentives for projects that previously had qualified for FIT support continue to be revised.</t>
    </r>
  </si>
  <si>
    <r>
      <rPr>
        <vertAlign val="superscript"/>
        <sz val="11"/>
        <rFont val="Calibri (Body)"/>
      </rPr>
      <t>4</t>
    </r>
    <r>
      <rPr>
        <sz val="11"/>
        <rFont val="Calibri"/>
        <family val="2"/>
        <scheme val="minor"/>
      </rPr>
      <t> State-level targets in the United States include RPS policies.</t>
    </r>
  </si>
  <si>
    <r>
      <rPr>
        <vertAlign val="superscript"/>
        <sz val="11"/>
        <rFont val="Calibri (Body)"/>
      </rPr>
      <t>5</t>
    </r>
    <r>
      <rPr>
        <sz val="11"/>
        <rFont val="Calibri"/>
        <family val="2"/>
        <scheme val="minor"/>
      </rPr>
      <t> The area of the Palestinian Territories is included in the World Bank country classification as “West Bank and Gaza”.</t>
    </r>
  </si>
  <si>
    <r>
      <t>6 </t>
    </r>
    <r>
      <rPr>
        <sz val="11"/>
        <rFont val="Calibri"/>
        <family val="2"/>
        <scheme val="minor"/>
      </rPr>
      <t>Includes renewable heating and/or cooling technologies.</t>
    </r>
  </si>
  <si>
    <r>
      <rPr>
        <vertAlign val="superscript"/>
        <sz val="11"/>
        <rFont val="Calibri (Body)"/>
      </rPr>
      <t>i</t>
    </r>
    <r>
      <rPr>
        <sz val="11"/>
        <rFont val="Calibri"/>
        <family val="2"/>
        <scheme val="minor"/>
      </rPr>
      <t xml:space="preserve"> Tendering column includes all countries that have held tenders. Countries holding tenders for the first time or adopting tendering policy frameworks are denoted with "N", tenders held in 2016 are doneted with "H", and historical tenders where no tender was held in 2016 are denoted with "X".</t>
    </r>
  </si>
  <si>
    <t>European Alternative Fuels Observatory (EAFO), “European Union”, http://www.eafo.eu/eu, viewed March 2017; EV-Volumes, “Global Plug-in Sales for 2016”, http://www.ev-volumes.com/country/total-world-plug-in-vehicle-volumes/, viewed 13 March 2017; Inside EVs, “Monthly Plug-In Sales Scorecard”, http://insideevs.com/monthly-plug-in-sales-scorecard, viewed February 2016. Figure 52 from EV-Volumes, op. cit. this note.</t>
  </si>
  <si>
    <t>World Energy Council, “Energy intensity of industry (to value added)”, Energy Efficiency Indicators, http://wec-indicators.enerdata.eu/industry-energy-intensity-world-level-trends.html, viewed 6 April 2017. Figure 56 from idem.</t>
  </si>
  <si>
    <t>Table R1 from the following sources: Bio-power based on 2015 forecast data in International Energy Agency (IEA), Medium-Term Renewable Energy Market Report 2015 (Paris: 2015), https://www.iea.org/bookshop/708-Medium-Term_Renewable_Energy_Market_Report_2015, except for the following: U.S. Federal Energy Regulatory Commission, “Office of Energy Projects Energy Infrastructure Update for December 2015,” http://www.ferc.gov/legal/staff-reports/2015/dec-infrastructure.pdf; Brazilian Electricity Regulatory Agency (ANEEL), “Banco de informacoes de geração”, http://www.aneel.gov.br/apl[cacoes/capacidadebrasil/combustivel.cfm, viewed 9 May 2016; China National Renewable Energy Centre, provided by Amanda Zhang, Chinese Renewable Energy Industries Association, personal communication with REN21, 26 April 2016; Germany preliminary statistics from Bundesministerium für Wirtschaft und Energie, Erneuerbare Energien in Deutschland, Daten zur Entwicklung im Jahr 2015(Berlin: February 2016), http://www.erneuerbare-energien.de/EE/Redaktion/DE/Downloads/erneuerbare-energien-in-zahlen-2015.pdf; UK Department of Energy &amp; Climate Change, “Energy Trends Section 6 – Renewables” (London: March 2016), Table 6.1, https://www.gov.uk/government/statistics/energy-trends-section-6-renewables, viewed 22 April 2016; Government of India, Ministry of New and Renewable Energy (MNRE), “Physical progress (achievements) – up to the month of December 2015,” http://www.mnre.gov.in/mission-and-vision-2/achievements/; MNRE, “Physical progress (achievements) – up to the month of December 2014,” http://www.mnre.gov.in/mission-and-vision-2/achievements/; Japan from Hironao Matsubara, Institute for Sustainable Energy Policies (ISEP), Japan, personal communication with REN21, 10 April 2016. Geothermal powerfrom sources in endnote 1 in Geothermal Power and Heat section of Market and Industry Trends chapter. Hydropowerfrom sources in endnote 5 of this section. Ocean power from International Renewable Energy Agency (IRENA), Renewable Capacity Statistics 2017 (Abu Dhabi: April 2017), http://www.irena.org/DocumentDownloads/Publications/IRENA_RE_Capacity_Statistics_2017.pdf. Solar PV from sources in endnote 6 of this section. CSP from sources in endnote 7 of this section. Wind power from sources in endnote 9 of this section. Modern bio-heat based on the following: 297 GWth of bioenergy heat plant capacity installed as of 2008, from Helena Chum et al., “Bioenergy”, in Ottmar Edenhofer et al., eds., IPCC Special Report on Renewable Energy Sources and Climate Change Mitigation (Cambridge, UK and New York, NY: Cambridge University Press, 2011), http://www.ipcc.ch/pdf/special-reports/srren/Chapter%202%20Bioenergy.pdf. Projections based on this number have been made for past GSRs. The combination of the Chum et al. data, plus past GSR projections, was used to estimate 2014 values of 305 GWth using a linear regression. The 2015 value presented here assumes a 3.5% growth rate from that 305 GWth value, based on the same percent increase for modern heat generation as presented in IEA, op. cit. this note, p. 242. Note that accurate heat data, including from bioenergy, are very difficult to obtain as most capacity installations and output are not metered. Even if plant capacities are known, there is often no knowledge of whether a 1 MWth plant, for example, is used for 80 hours or 8,000 hours per year. Geothermal heating capacity derived from John W. Lund and Tonya L. Boyd, “Direct utilization of geothermal energy: 2015 worldwide review”, in Proceedings of the World Geothermal Congress 2015 (Melbourne, Australia: 19–25 April 2015), and from Luis C.A. Gutiérrez-Negrín, International Geothermal Association and Mexican Geothermal Association, personal communication with REN21, March 2015. Capacity figure for 2015 is extrapolated from 2014 values (from sources) by weighted-average growth rate across eight categories of geothermal direct use: space heating, bathing and swimming, greenhouse heating, aquaculture, industrial use, snow melting and cooling, agricultural drying and other. The weighted-average five-year annual growth rate for capacity is 6.0% compared to 5.9% simple growth rate for the same period. The weighted-average five-year annual growth rate for utilisation is 3.5% compared to 3.3% simple growth rate for the same period. Solar collectors for water heating estimates based on Franz Mauthner, AEE – Institute for Sustainable Technologies (AEE INTEC), personal communication with REN21, April 2016, and on Franz Mauthner and Werner Weiss, Solar Heat Worldwide: Markets and Contribution to the Energy Supply 2014 (Gleisdorf, Austria: IEA Solar Heating and Cooling Programme (IEA SHC), May 2016). See Solar Thermal Heating and Cooling section in Market and Industry Trends chapter and related endnotes for more details. Ethanol, biodiesel and HVO production data from sources in endnote 3 of this section.</t>
  </si>
  <si>
    <t>Table R2 from the following sources: For all global data, See endnote 1 for this section and other relevant reference tables. For more-specific data and sources, see Global Overview chapter and Market and Industry Trends chapter and related endnotes. For sources for BRICS, EU and individual countries, See endnote for Figure 5 in Global Overview chapter. Per capita data based on capacity data provided in Reference Table R2 and on 2015 country population data from World Bank, “Population, total”, World Development Indicators, http://data.worldbank.org/indicator/SP.POP.TOTL, updated 23 March 2017</t>
  </si>
  <si>
    <t xml:space="preserve">Table R3 from the following sources: fuel ethanol data from F.O. Licht, “Fuel Ethanol: World Production by Country”, 2016; biodiesel and HVO data from F.O. Licht, “Biodiesel: World Production, by Country”, 2017, with permission from F.O. Licht / Licht Interactive Data. Preliminary 2015 data that appeared in GSR 2016 have been updated where possible. </t>
  </si>
  <si>
    <t>Note: Capacity additions are rounded to the nearest 1 MW, and totals are rounded to the nearest 0.1 GW. Rounding is to account for uncertainties and inconsistencies in available data. For more information and statistics, see Geothermal Power and Heat section in Market and Industry Trends chapter and related endnotes.</t>
  </si>
  <si>
    <r>
      <rPr>
        <sz val="10"/>
        <rFont val="Arial"/>
        <family val="2"/>
      </rPr>
      <t xml:space="preserve">Table R5 from the following sources: Global capacity estimate based on International Hydropower Association (IHA), </t>
    </r>
    <r>
      <rPr>
        <i/>
        <sz val="10"/>
        <rFont val="Arial"/>
        <family val="2"/>
      </rPr>
      <t>2017 Key Trends in Hydropower</t>
    </r>
    <r>
      <rPr>
        <sz val="10"/>
        <rFont val="Arial"/>
        <family val="2"/>
      </rPr>
      <t xml:space="preserve"> (London: April 2017), http://www.hydropower.org, on IHA, </t>
    </r>
    <r>
      <rPr>
        <i/>
        <sz val="10"/>
        <rFont val="Arial"/>
        <family val="2"/>
      </rPr>
      <t>2016 Hydropower Status Report</t>
    </r>
    <r>
      <rPr>
        <sz val="10"/>
        <rFont val="Arial"/>
        <family val="2"/>
      </rPr>
      <t xml:space="preserve"> (London: May 2016), http://www.hydropower.org, and on IHA, personal communication with REN21, March-April 2017. Total installed capacity is 1,246 GW (31.5 GW added), less 150 GW of pumped storage (6.4 GW added). Country data from the following sources: </t>
    </r>
    <r>
      <rPr>
        <b/>
        <sz val="10"/>
        <rFont val="Arial"/>
        <family val="2"/>
      </rPr>
      <t>China:</t>
    </r>
    <r>
      <rPr>
        <sz val="10"/>
        <rFont val="Arial"/>
        <family val="2"/>
      </rPr>
      <t xml:space="preserve"> total capacity, capacity growth, utilisation and investment from China National Energy Administration (CNEA), summary of national electric industry statistics for 2016, http://www.nea.gov.cn/2017-01/16/c_135986964.htm; capacity additions in 2016, including pumped storage, from China Electricity Council, annual report on national power system, 25 January 2017, http://www.cec.org.cn/yaowenkuaidi/2017-01-25/164285.html; capacity, including pumped storage, at year-end 2015 from CNEA, </t>
    </r>
    <r>
      <rPr>
        <i/>
        <sz val="10"/>
        <rFont val="Arial"/>
        <family val="2"/>
      </rPr>
      <t>13th Five-Year-Plan for Hydro Power Development</t>
    </r>
    <r>
      <rPr>
        <sz val="10"/>
        <rFont val="Arial"/>
        <family val="2"/>
      </rPr>
      <t xml:space="preserve"> (Beijing: 29 November 2016), http://www.nea.gov.cn/135867663_14804701976251n.pdf. </t>
    </r>
    <r>
      <rPr>
        <b/>
        <sz val="10"/>
        <rFont val="Arial"/>
        <family val="2"/>
      </rPr>
      <t>Brazil:</t>
    </r>
    <r>
      <rPr>
        <sz val="10"/>
        <rFont val="Arial"/>
        <family val="2"/>
      </rPr>
      <t xml:space="preserve"> 5,292 MW (5,002 MW large hydro, 203 MW small hydro and 87 MW very small hydro) added in 2016, from National Agency for Electrical Energy (ANEEL), “Resumo geral dos novos empreendimentos de geração”, http://www.aneel.gov.br/documents/655816/15224356/Resumo_Geral_das_Usinas_março_2017.zip, updated March 2017; large hydro capacity is listed as 91,499 MW at end-2016, small (1-30 MW) hydro as 4,941 MW and very small (less than 1 MW) hydro as 484 MW (compared to 398 MW in the previous year), for a total of 96,925 MW. </t>
    </r>
    <r>
      <rPr>
        <b/>
        <sz val="10"/>
        <rFont val="Arial"/>
        <family val="2"/>
      </rPr>
      <t>United States:</t>
    </r>
    <r>
      <rPr>
        <sz val="10"/>
        <rFont val="Arial"/>
        <family val="2"/>
      </rPr>
      <t xml:space="preserve"> capacity from US Energy Information Administration (EIA), </t>
    </r>
    <r>
      <rPr>
        <i/>
        <sz val="10"/>
        <rFont val="Arial"/>
        <family val="2"/>
      </rPr>
      <t>Electric Power Monthly</t>
    </r>
    <r>
      <rPr>
        <sz val="10"/>
        <rFont val="Arial"/>
        <family val="2"/>
      </rPr>
      <t xml:space="preserve">, February 2017, Tables 6.2.B and 6.3, http://www.eia.gov/electricity/monthly. </t>
    </r>
    <r>
      <rPr>
        <b/>
        <sz val="10"/>
        <rFont val="Arial"/>
        <family val="2"/>
      </rPr>
      <t>Canada:</t>
    </r>
    <r>
      <rPr>
        <sz val="10"/>
        <rFont val="Arial"/>
        <family val="2"/>
      </rPr>
      <t xml:space="preserve"> data for 2015 only from Statistics Canada, “Table 127-0009 installed generating capacity, by class of electricity producer”, http://www5.statcan.gc.ca/cansim. </t>
    </r>
    <r>
      <rPr>
        <b/>
        <sz val="10"/>
        <rFont val="Arial"/>
        <family val="2"/>
      </rPr>
      <t xml:space="preserve">Russia: </t>
    </r>
    <r>
      <rPr>
        <sz val="10"/>
        <rFont val="Arial"/>
        <family val="2"/>
      </rPr>
      <t xml:space="preserve">capacity from System Operator of the Unified Energy System of Russia, </t>
    </r>
    <r>
      <rPr>
        <i/>
        <sz val="10"/>
        <rFont val="Arial"/>
        <family val="2"/>
      </rPr>
      <t>Report on the Unified Energy System in 2016</t>
    </r>
    <r>
      <rPr>
        <sz val="10"/>
        <rFont val="Arial"/>
        <family val="2"/>
      </rPr>
      <t xml:space="preserve"> (Moscow: January 2017), http://www.so-ups.ru/fileadmin/files/company/reports/disclosure/2017/ups_rep2016.pdf. </t>
    </r>
    <r>
      <rPr>
        <b/>
        <sz val="10"/>
        <rFont val="Arial"/>
        <family val="2"/>
      </rPr>
      <t>India:</t>
    </r>
    <r>
      <rPr>
        <sz val="10"/>
        <rFont val="Arial"/>
        <family val="2"/>
      </rPr>
      <t xml:space="preserve"> installed capacity in 2016 (units larger than 25 MW) of 43,139 MW from Government of India, Ministry of Power, Central Electricity Authority, “All India installed capacity (in MW) of power stations”, December 2016, http://www.cea.nic.in/reports/monthly/installedcapacity/2016/installed_capacity-12.pdf; capacity additions in 2016 (greater than 25 MW) of 415 MW from idem, “Executive summary of the power sector (monthly)”, http://www.cea.nic.in/monthlyarchive.html; installed capacity in 2016 (&lt;25 MW) of 4,325 MW from Government of India, Ministry of New and Renewable Energy (MNRE), “Physical progress (achievements)”, http://www.mnre.gov.in/mission-and-vision-2/achievements/, viewed 19 January 2017; capacity additions in 2016 (&lt;25 MW) of 148 MW based on difference of year-end 2016 figure (above) and year-end 2015 figure (4,177 MW) from MNRE,</t>
    </r>
    <r>
      <rPr>
        <i/>
        <sz val="10"/>
        <rFont val="Arial"/>
        <family val="2"/>
      </rPr>
      <t xml:space="preserve"> </t>
    </r>
    <r>
      <rPr>
        <sz val="10"/>
        <rFont val="Arial"/>
        <family val="2"/>
      </rPr>
      <t xml:space="preserve">idem. </t>
    </r>
    <r>
      <rPr>
        <b/>
        <sz val="10"/>
        <rFont val="Arial"/>
        <family val="2"/>
      </rPr>
      <t>Ecuador:</t>
    </r>
    <r>
      <rPr>
        <sz val="10"/>
        <rFont val="Arial"/>
        <family val="2"/>
      </rPr>
      <t xml:space="preserve"> capacity from IHA, op. cit. this note, all three references; </t>
    </r>
    <r>
      <rPr>
        <b/>
        <sz val="10"/>
        <rFont val="Arial"/>
        <family val="2"/>
      </rPr>
      <t>Ethiopia:</t>
    </r>
    <r>
      <rPr>
        <sz val="10"/>
        <rFont val="Arial"/>
        <family val="2"/>
      </rPr>
      <t xml:space="preserve"> capacity from IHA, op. cit. this note; </t>
    </r>
    <r>
      <rPr>
        <b/>
        <sz val="10"/>
        <rFont val="Arial"/>
        <family val="2"/>
      </rPr>
      <t>Vietnam:</t>
    </r>
    <r>
      <rPr>
        <sz val="10"/>
        <rFont val="Arial"/>
        <family val="2"/>
      </rPr>
      <t xml:space="preserve"> capacity from IHA, op. cit. this note, all three references; </t>
    </r>
    <r>
      <rPr>
        <b/>
        <sz val="10"/>
        <rFont val="Arial"/>
        <family val="2"/>
      </rPr>
      <t>Peru:</t>
    </r>
    <r>
      <rPr>
        <sz val="10"/>
        <rFont val="Arial"/>
        <family val="2"/>
      </rPr>
      <t xml:space="preserve"> IHA, op. cit. this note, all three references,</t>
    </r>
    <r>
      <rPr>
        <b/>
        <sz val="10"/>
        <rFont val="Arial"/>
        <family val="2"/>
      </rPr>
      <t xml:space="preserve"> </t>
    </r>
    <r>
      <rPr>
        <sz val="10"/>
        <rFont val="Arial"/>
        <family val="2"/>
      </rPr>
      <t>and from Government of Peru, Organismo Supervisor de la Inversión en Energía y Minería, inventory of hydropower projects, http://www.osinergmin.gob.pe/empresas/electricidad/proyectos/generacion, viewed May 2017.</t>
    </r>
  </si>
  <si>
    <r>
      <rPr>
        <sz val="10"/>
        <rFont val="Arial"/>
        <family val="2"/>
      </rPr>
      <t>Table R6 from the following sources:</t>
    </r>
    <r>
      <rPr>
        <b/>
        <sz val="10"/>
        <rFont val="Arial"/>
        <family val="2"/>
      </rPr>
      <t xml:space="preserve"> </t>
    </r>
    <r>
      <rPr>
        <sz val="10"/>
        <rFont val="Arial"/>
        <family val="2"/>
      </rPr>
      <t>unless noted otherwise, data for end-2015 from</t>
    </r>
    <r>
      <rPr>
        <b/>
        <sz val="10"/>
        <rFont val="Arial"/>
        <family val="2"/>
      </rPr>
      <t xml:space="preserve"> </t>
    </r>
    <r>
      <rPr>
        <sz val="10"/>
        <rFont val="Arial"/>
        <family val="2"/>
      </rPr>
      <t xml:space="preserve">International Energy Agency Photovoltaic Power Systems Programme (IEA PVPS), </t>
    </r>
    <r>
      <rPr>
        <i/>
        <sz val="10"/>
        <rFont val="Arial"/>
        <family val="2"/>
      </rPr>
      <t>Trends in Photovoltaic Applications, 2016: Survey Report of Selected IEA Countries Between 1992 and 2015</t>
    </r>
    <r>
      <rPr>
        <sz val="10"/>
        <rFont val="Arial"/>
        <family val="2"/>
      </rPr>
      <t xml:space="preserve"> (Paris: 2016), http://www.iea-pvps.org/fileadmin/dam/public/report/national/Trends_2016_-_mr.pdf</t>
    </r>
    <r>
      <rPr>
        <u/>
        <sz val="10"/>
        <color rgb="FF0000FF"/>
        <rFont val="Arial"/>
        <family val="2"/>
      </rPr>
      <t xml:space="preserve">, and from </t>
    </r>
    <r>
      <rPr>
        <sz val="10"/>
        <rFont val="Arial"/>
        <family val="2"/>
      </rPr>
      <t xml:space="preserve">SolarPower Europe, </t>
    </r>
    <r>
      <rPr>
        <i/>
        <sz val="10"/>
        <rFont val="Arial"/>
        <family val="2"/>
      </rPr>
      <t>Global Market Outlook for Solar Power 2016–2020</t>
    </r>
    <r>
      <rPr>
        <sz val="10"/>
        <rFont val="Arial"/>
        <family val="2"/>
      </rPr>
      <t xml:space="preserve"> (Brussels: 2016). Data for 2016 from IEA PVPS, </t>
    </r>
    <r>
      <rPr>
        <i/>
        <sz val="10"/>
        <rFont val="Arial"/>
        <family val="2"/>
      </rPr>
      <t>Snapshot of Global Photovoltaic Markets 2016</t>
    </r>
    <r>
      <rPr>
        <sz val="10"/>
        <rFont val="Arial"/>
        <family val="2"/>
      </rPr>
      <t xml:space="preserve"> (Paris: April 2017), p. 4, http://www.iea-pvps.org/fileadmin/dam/public/report/statistics/IEA-PVPS_-__A_Snapshot_of_Global_PV_-_1992-2016.pdf, and from sources provided below. This report aims to provide all solar PV data in direct current (DC) units. Note that some countries (e.g., Canada, Chile, Japan since 2012, and Spain) report data officially in alternating current (AC); for consistency across countries, AC data were converted to DC by the relevant sources listed. Additional country sources include: </t>
    </r>
    <r>
      <rPr>
        <b/>
        <sz val="10"/>
        <rFont val="Arial"/>
        <family val="2"/>
      </rPr>
      <t>China</t>
    </r>
    <r>
      <rPr>
        <sz val="10"/>
        <rFont val="Arial"/>
        <family val="2"/>
      </rPr>
      <t xml:space="preserve">: Dazhong Xiao, “2016 photovoltaic power generation statistics”, National Energy Board, 4 February 2017, http://www.nea.gov.cn/2017-02/04/c_136030860.htm (using Google Translate). </t>
    </r>
    <r>
      <rPr>
        <b/>
        <sz val="10"/>
        <rFont val="Arial"/>
        <family val="2"/>
      </rPr>
      <t>United States</t>
    </r>
    <r>
      <rPr>
        <sz val="10"/>
        <rFont val="Arial"/>
        <family val="2"/>
      </rPr>
      <t xml:space="preserve">: GTM Research, personal communication with REN21, 2 May 2017, and GTM Research, cited in US Solar Energy Industries Association (SEIA), “Solar Market Insight Report 2016 Year in Review”, http://www.seia.org/research-resources/solar-market-insight-report-2016-year-review, viewed 2 May 2017. </t>
    </r>
    <r>
      <rPr>
        <b/>
        <sz val="10"/>
        <rFont val="Arial"/>
        <family val="2"/>
      </rPr>
      <t>Japan</t>
    </r>
    <r>
      <rPr>
        <sz val="10"/>
        <rFont val="Arial"/>
        <family val="2"/>
      </rPr>
      <t xml:space="preserve">: IEA PVPS, </t>
    </r>
    <r>
      <rPr>
        <i/>
        <sz val="10"/>
        <rFont val="Arial"/>
        <family val="2"/>
      </rPr>
      <t>Snapshot of Global Photovoltaic Markets 2016</t>
    </r>
    <r>
      <rPr>
        <sz val="10"/>
        <rFont val="Arial"/>
        <family val="2"/>
      </rPr>
      <t xml:space="preserve">, op. cit. this note, and Gaëtan Masson, IEA PVPS and Becquerel Institute, personal communication with REN21, 9 May 2017. </t>
    </r>
    <r>
      <rPr>
        <b/>
        <sz val="10"/>
        <rFont val="Arial"/>
        <family val="2"/>
      </rPr>
      <t xml:space="preserve">India: </t>
    </r>
    <r>
      <rPr>
        <sz val="10"/>
        <rFont val="Arial"/>
        <family val="2"/>
      </rPr>
      <t xml:space="preserve">End-2015 from IEA PVPS, </t>
    </r>
    <r>
      <rPr>
        <i/>
        <sz val="10"/>
        <rFont val="Arial"/>
        <family val="2"/>
      </rPr>
      <t>Trends in Photovoltaic Applications</t>
    </r>
    <r>
      <rPr>
        <sz val="10"/>
        <rFont val="Arial"/>
        <family val="2"/>
      </rPr>
      <t>, op. cit. this note. Additions in 2016 and year-end capacity based on data from Government of India, Ministry of New and Renewable Energy (MNRE), “Physical progress (achievements)”, data as on 31 December 2016, http://www.mnre.gov.in/mission-and-vision-2/achievements, viewed 19 January 2017, and from MNRE, “Physical progress (achievements)”, data as on 31 December 2015, viewed 1 February 2016, and assuming that India had 225 MW of CSP capacity (with no 2016 additions) in both years (See CSP section in Market and Industry Trends chapter and Reference Table R7).</t>
    </r>
    <r>
      <rPr>
        <b/>
        <sz val="10"/>
        <rFont val="Arial"/>
        <family val="2"/>
      </rPr>
      <t xml:space="preserve"> United Kingdom</t>
    </r>
    <r>
      <rPr>
        <sz val="10"/>
        <rFont val="Arial"/>
        <family val="2"/>
      </rPr>
      <t xml:space="preserve">: UK Department for Business, Energy &amp; Industrial Strategy, “Solar Photovoltaics Deployment in the UK February 2017”, updated 30 March 2017, https://www.gov.uk/government/uploads/system/uploads/attachment_data/file/585828/Solar_photovoltaics_deployment_March_2017.xlsx. </t>
    </r>
    <r>
      <rPr>
        <b/>
        <sz val="10"/>
        <rFont val="Arial"/>
        <family val="2"/>
      </rPr>
      <t>Germany</t>
    </r>
    <r>
      <rPr>
        <sz val="10"/>
        <rFont val="Arial"/>
        <family val="2"/>
      </rPr>
      <t xml:space="preserve">: </t>
    </r>
    <r>
      <rPr>
        <sz val="10"/>
        <color rgb="FF000000"/>
        <rFont val="Arial"/>
        <family val="2"/>
      </rPr>
      <t>Bundesministerium</t>
    </r>
    <r>
      <rPr>
        <sz val="10"/>
        <rFont val="Arial"/>
        <family val="2"/>
      </rPr>
      <t xml:space="preserve"> für Wirtschaft und Energie (BMWi), </t>
    </r>
    <r>
      <rPr>
        <i/>
        <sz val="10"/>
        <rFont val="Arial"/>
        <family val="2"/>
      </rPr>
      <t>Zeitreihen zur Entwicklung der erneuerbaren Energien in Deutschland, unter Verwendung von Daten der Arbeitsgruppe Erneuerbare Energien-Statistik (AGEE-Stat) (Stand: Februar 2017)</t>
    </r>
    <r>
      <rPr>
        <sz val="10"/>
        <rFont val="Arial"/>
        <family val="2"/>
      </rPr>
      <t>, p. 7, http://www.erneuerbare-energien.de/EE/Redaktion/DE/Downloads/zeitreihen-zur-entwicklung-der-erneuerbaren-energien-in-deutschland-1990-2016.pdf</t>
    </r>
    <r>
      <rPr>
        <sz val="10"/>
        <color rgb="FF000000"/>
        <rFont val="Arial"/>
        <family val="2"/>
      </rPr>
      <t xml:space="preserve">. </t>
    </r>
    <r>
      <rPr>
        <b/>
        <sz val="10"/>
        <rFont val="Arial"/>
        <family val="2"/>
      </rPr>
      <t>Republic of Korea</t>
    </r>
    <r>
      <rPr>
        <sz val="10"/>
        <rFont val="Arial"/>
        <family val="2"/>
      </rPr>
      <t xml:space="preserve">: IEA PVPS, </t>
    </r>
    <r>
      <rPr>
        <i/>
        <sz val="10"/>
        <rFont val="Arial"/>
        <family val="2"/>
      </rPr>
      <t>Snapshot of Global Photovoltaic Markets 2016</t>
    </r>
    <r>
      <rPr>
        <sz val="10"/>
        <rFont val="Arial"/>
        <family val="2"/>
      </rPr>
      <t>, op. cit. this note, and Jaehong Seo, KOPIA, presentation for International Green Energy Conference 2017, Daegu, Republic of Korea, 5-6 April 2017, provided by Frank Haugwitz, Asia Europe Clean Energy (Solar) Advisory Co. Ltd., personal communication with REN21, 8 May 2017.</t>
    </r>
    <r>
      <rPr>
        <b/>
        <sz val="10"/>
        <rFont val="Arial"/>
        <family val="2"/>
      </rPr>
      <t xml:space="preserve"> Australia</t>
    </r>
    <r>
      <rPr>
        <sz val="10"/>
        <rFont val="Arial"/>
        <family val="2"/>
      </rPr>
      <t>: Australian PV Institute, “Australian PV market since April 2001”, http://pv-map.apvi.org.au/analyses, viewed 2 May 2017. See Solar PV section in the Market and Industry Trends chapter and related endnotes for additional statistics and details.</t>
    </r>
  </si>
  <si>
    <r>
      <rPr>
        <sz val="10"/>
        <rFont val="Arial"/>
        <family val="2"/>
      </rPr>
      <t xml:space="preserve">Table R8 from the following sources: cumulative solar thermal capacity in operation nationally and globally at end-2015 from Monika Spörk-Dür, AEE-Institute for Sustainable Technologies (AEE INTEC), Gleisdorf, Austria, personal communications with REN21, March-May 2017; Werner Weiss and Monika Spörk-Dür, </t>
    </r>
    <r>
      <rPr>
        <i/>
        <sz val="10"/>
        <rFont val="Arial"/>
        <family val="2"/>
      </rPr>
      <t>Solar Heat Worldwide: Markets and Contribution to the Energy Supply 2015</t>
    </r>
    <r>
      <rPr>
        <sz val="10"/>
        <rFont val="Arial"/>
        <family val="2"/>
      </rPr>
      <t xml:space="preserve"> (Gleisdorf, Austria: International Energy Agency (IEA) Solar Heating and Cooling Programme (SHC), 2017). Gross additions on a national level from the following associations and experts: David Ferrari, Sustainability Victoria, Melbourne, Australia; Werner Weiss, AEE INTEC, Vienna, Austria; Marcelo Mesquita, ABRASOL, São Paulo, Brazil; Hongzhi Cheng, Shandong SunVision Management Consulting, Dezhou, China; Denmark from Daniel Trier, PlanEnergi, Skørping, Denmark, and from Jan-Olof Dalenbäck, Chalmers University of Technology, Göteborg, Sweden; Richard Loyen, Enerplan, La Ciotat, France; Marco Tepper, BSW Solar, Berlin, Germany; Costas Travasaros, Greek Solar Industry Association (EBHE), Piraeus, Greece; Jaideep Malaviya, Solar Thermal Federation of India (STFI), Pune, India; Eli Shilton, Elsol, Kohar-yair, Israel; Federico Musazzi, ANIMA, the Federation of Italian Associations in the Mechanical and Engineering Industries, Milano, Italy; Kumiko Saito, Solar System Development Association (SSDA), Tokyo, Japan; Daniel Garcia, Solar Thermal Manufacturers Organisation (FAMERAC), Mexico City, Mexico; Janusz Staroscik, Association of Manufacturers and Importers of Heating Appliances (SPIUG), Warsaw, Poland; Karin Kritzinger, Centre for Renewable and Sustainable Energy Studies, Univeristy of Stellenbosch, Stellenbosch, South Africa; Pascual Polo, Spanish Solar Thermal Association (ASIT), Madrid, Spain; David Stickelberger, Swissolar, Zurich, Switzerland; Kung-Ming Chung, Energy Research Center of the National Cheng Kung University (NCKU), Tainan City, Chinese Taipei; Turkey from Kutay Ülke, Ezinç Metal, Kayseri, Turkey, and from Krystyna Dawson, BSIRA, Berkshire, United Kingdom; Les Nelson, Solar Heating &amp; Cooling Programs at the International Association of Plumbing and Mechanical Officials (IAPMO), Ontario, CA, United States, all personal communications with REN21, February-April 2017. Gross additions for South Africa were not available at the time of publication, so it is assumed that they remained stable from 2015 to 2016. Gross additions of Denmark for 2016 do not include the new district heating plant in Brønderslev (26,929 m²), which consists of parabolic trough collectors. Total gross additions worldwide for 2016 are based on estimates from Spörk-Dür, op. cit. this note. </t>
    </r>
  </si>
  <si>
    <r>
      <rPr>
        <sz val="10"/>
        <rFont val="Arial"/>
        <family val="2"/>
      </rPr>
      <t xml:space="preserve">Table R9 from the following sources: </t>
    </r>
    <r>
      <rPr>
        <u/>
        <sz val="10"/>
        <color rgb="FF0000FF"/>
        <rFont val="Arial"/>
        <family val="2"/>
      </rPr>
      <t xml:space="preserve">Global Wind Energy Council (GWEC), </t>
    </r>
    <r>
      <rPr>
        <i/>
        <u/>
        <sz val="10"/>
        <color rgb="FF0000FF"/>
        <rFont val="Arial"/>
        <family val="2"/>
      </rPr>
      <t>Global Wind Report: Annual Market Update 2016</t>
    </r>
    <r>
      <rPr>
        <u/>
        <sz val="10"/>
        <color rgb="FF0000FF"/>
        <rFont val="Arial"/>
        <family val="2"/>
      </rPr>
      <t xml:space="preserve"> (Brussels: April 2017), </t>
    </r>
    <r>
      <rPr>
        <sz val="10"/>
        <rFont val="Arial"/>
        <family val="2"/>
      </rPr>
      <t>http://www.gwec.net/strong-outlook-for-wind-power/;</t>
    </r>
    <r>
      <rPr>
        <b/>
        <sz val="10"/>
        <rFont val="Arial"/>
        <family val="2"/>
      </rPr>
      <t xml:space="preserve"> </t>
    </r>
    <r>
      <rPr>
        <sz val="10"/>
        <rFont val="Arial"/>
        <family val="2"/>
      </rPr>
      <t xml:space="preserve">FTI Consulting, </t>
    </r>
    <r>
      <rPr>
        <i/>
        <sz val="10"/>
        <rFont val="Arial"/>
        <family val="2"/>
      </rPr>
      <t>Global Wind Market Update – Demand &amp; Supply 2016, Part Two – Demand Side Analysis</t>
    </r>
    <r>
      <rPr>
        <sz val="10"/>
        <rFont val="Arial"/>
        <family val="2"/>
      </rPr>
      <t xml:space="preserve"> (London: March 2017); World Wind Energy Association (WWEA), </t>
    </r>
    <r>
      <rPr>
        <i/>
        <sz val="10"/>
        <rFont val="Arial"/>
        <family val="2"/>
      </rPr>
      <t>WWEA Annual Report 2016</t>
    </r>
    <r>
      <rPr>
        <sz val="10"/>
        <rFont val="Arial"/>
        <family val="2"/>
      </rPr>
      <t> (Bonn: May 2017), </t>
    </r>
    <r>
      <rPr>
        <sz val="10"/>
        <color rgb="FF800080"/>
        <rFont val="Arial"/>
        <family val="2"/>
      </rPr>
      <t>http://www.wwindea.org/</t>
    </r>
    <r>
      <rPr>
        <u/>
        <sz val="10"/>
        <color rgb="FF0000FF"/>
        <rFont val="Arial"/>
        <family val="2"/>
      </rPr>
      <t xml:space="preserve">; </t>
    </r>
    <r>
      <rPr>
        <sz val="10"/>
        <rFont val="Arial"/>
        <family val="2"/>
      </rPr>
      <t xml:space="preserve">WindEurope, </t>
    </r>
    <r>
      <rPr>
        <i/>
        <sz val="10"/>
        <rFont val="Arial"/>
        <family val="2"/>
      </rPr>
      <t>Wind in Power 2016 European Statistics</t>
    </r>
    <r>
      <rPr>
        <sz val="10"/>
        <rFont val="Arial"/>
        <family val="2"/>
      </rPr>
      <t xml:space="preserve"> (Brussels: 9 February 2017), https://windeurope.org/wp-content/uploads/files/about-wind/statistics/WindEurope-Annual-Statistics-2016.pdf. Additional sources listed where relevant. </t>
    </r>
    <r>
      <rPr>
        <b/>
        <sz val="10"/>
        <rFont val="Arial"/>
        <family val="2"/>
      </rPr>
      <t>China</t>
    </r>
    <r>
      <rPr>
        <sz val="10"/>
        <rFont val="Arial"/>
        <family val="2"/>
      </rPr>
      <t xml:space="preserve">: 2015 year-end official data from China Electricity Council, cited by China National Energy Administration (CNEA), provided by Shi Pengfei, Chinese Wind Energy Association (CWEA), personal communication with REN21, 21 March 2017; 2016 official data from China National Energy Board, cited in Dazhong Xiao, China National Energy Administration (CNEA), “2016 wind power and grid operation”, 26 January 2017, www.nea.gov.cn/2017-01/26/c_136014615.htm (using Google Translate); unofficial 2015 and 2016 data based on CWEA, provided by Shi, op. cit. this note. </t>
    </r>
    <r>
      <rPr>
        <b/>
        <sz val="10"/>
        <rFont val="Arial"/>
        <family val="2"/>
      </rPr>
      <t>United States:</t>
    </r>
    <r>
      <rPr>
        <sz val="10"/>
        <rFont val="Arial"/>
        <family val="2"/>
      </rPr>
      <t xml:space="preserve"> </t>
    </r>
    <r>
      <rPr>
        <u/>
        <sz val="10"/>
        <color rgb="FF0000FF"/>
        <rFont val="Arial"/>
        <family val="2"/>
      </rPr>
      <t>American Wind Energy Association</t>
    </r>
    <r>
      <rPr>
        <sz val="10"/>
        <rFont val="Arial"/>
        <family val="2"/>
      </rPr>
      <t>, “U.S. Wind Industry Fourth Quarter 2016 Market Update” (Washington, DC: 26 January 2017),</t>
    </r>
    <r>
      <rPr>
        <sz val="10"/>
        <color rgb="FF000000"/>
        <rFont val="Arial"/>
        <family val="2"/>
      </rPr>
      <t xml:space="preserve"> </t>
    </r>
    <r>
      <rPr>
        <sz val="10"/>
        <rFont val="Arial"/>
        <family val="2"/>
      </rPr>
      <t>http://awea.files.cms-plus.com/FileDownloads/pdfs/4Q2016%20AWEA%20Market%20Report%20Public%20Version.pdf</t>
    </r>
    <r>
      <rPr>
        <u/>
        <sz val="10"/>
        <color rgb="FF0000FF"/>
        <rFont val="Arial"/>
        <family val="2"/>
      </rPr>
      <t xml:space="preserve">, and AWEA, </t>
    </r>
    <r>
      <rPr>
        <i/>
        <sz val="10"/>
        <rFont val="Arial"/>
        <family val="2"/>
      </rPr>
      <t>AWEA U.S. Wind Industry Annual Market Report Year Ending 2016</t>
    </r>
    <r>
      <rPr>
        <sz val="10"/>
        <rFont val="Arial"/>
        <family val="2"/>
      </rPr>
      <t xml:space="preserve"> (Washington, DC: April 2017), http://www.awea.org/AnnualMarketReport.aspx?ItemNumber=10217. </t>
    </r>
    <r>
      <rPr>
        <b/>
        <sz val="10"/>
        <rFont val="Arial"/>
        <family val="2"/>
      </rPr>
      <t>Germany:</t>
    </r>
    <r>
      <rPr>
        <sz val="10"/>
        <rFont val="Arial"/>
        <family val="2"/>
      </rPr>
      <t xml:space="preserve"> Bundesministerium für Wirtschaft und Energie (BMWi), </t>
    </r>
    <r>
      <rPr>
        <i/>
        <sz val="10"/>
        <rFont val="Arial"/>
        <family val="2"/>
      </rPr>
      <t>Zeitreihen zur Entwicklung der erneuerbaren Energien in Deutschland, unter Verwendung von Daten der Arbeitsgruppe Erneuerbare Energien-Statistik (AGEE-Stat) (Stand: Februar 2017)</t>
    </r>
    <r>
      <rPr>
        <sz val="10"/>
        <rFont val="Arial"/>
        <family val="2"/>
      </rPr>
      <t>, p. 7, http://www.erneuerbare-energien.de/EE/Redaktion/DE/Downloads/zeitreihen-zur-entwicklung-der-erneuerbaren-energien-in-deutschland-1990-2016.pdf</t>
    </r>
    <r>
      <rPr>
        <u/>
        <sz val="10"/>
        <color rgb="FF0000FF"/>
        <rFont val="Arial"/>
        <family val="2"/>
      </rPr>
      <t xml:space="preserve">. </t>
    </r>
    <r>
      <rPr>
        <b/>
        <sz val="10"/>
        <rFont val="Arial"/>
        <family val="2"/>
      </rPr>
      <t>India:</t>
    </r>
    <r>
      <rPr>
        <sz val="10"/>
        <rFont val="Arial"/>
        <family val="2"/>
      </rPr>
      <t xml:space="preserve"> 2015 year-end total from Indian Ministry of New and Renewable Energy (MNRE), “Physical progress (achievements) up to the month of December 2015”, www.mnre.gov.in/mission-and-vision-2/achievements, viewed 1 February 2016; 2016 additions and year-end total from Government of India, Ministry of Power, Central Electricity Authority, </t>
    </r>
    <r>
      <rPr>
        <i/>
        <sz val="10"/>
        <rFont val="Arial"/>
        <family val="2"/>
      </rPr>
      <t>All India Installed Capacity, Monthly Report January 2017</t>
    </r>
    <r>
      <rPr>
        <sz val="10"/>
        <rFont val="Arial"/>
        <family val="2"/>
      </rPr>
      <t xml:space="preserve"> (New Delhi: 2017), Table: “All India Installed Capacity (in MW) of Power Stations (As on 31.01.2017) (Utilities)”, http://www.cea.nic.in/reports/monthly/installedcapacity/2017/installed_capacity-01.pdf.</t>
    </r>
    <r>
      <rPr>
        <b/>
        <sz val="10"/>
        <rFont val="Arial"/>
        <family val="2"/>
      </rPr>
      <t xml:space="preserve"> Brazil</t>
    </r>
    <r>
      <rPr>
        <sz val="10"/>
        <rFont val="Arial"/>
        <family val="2"/>
      </rPr>
      <t xml:space="preserve">: Associaҫão Brasileira de Energia Eólica (ABEEólica), “Dados Mensais”, January 2017, http://www.abeeolica.org.br/wp-content/uploads/2017/01/Dados-Mensais-ABEEolica-01.2017-1.pdf, pp. 4, 6. Note that Brazil had 10,123.9 MW at end-2016 from Agência Nacional de Energia Elétrica (ANEEL), “Informações Gerenciais”, December 2016, http://www.aneel.br/informacoes-gerenciais. </t>
    </r>
    <r>
      <rPr>
        <b/>
        <sz val="10"/>
        <rFont val="Arial"/>
        <family val="2"/>
      </rPr>
      <t>France</t>
    </r>
    <r>
      <rPr>
        <sz val="10"/>
        <rFont val="Arial"/>
        <family val="2"/>
      </rPr>
      <t>: WindEurope</t>
    </r>
    <r>
      <rPr>
        <i/>
        <sz val="10"/>
        <rFont val="Arial"/>
        <family val="2"/>
      </rPr>
      <t xml:space="preserve">, </t>
    </r>
    <r>
      <rPr>
        <sz val="10"/>
        <rFont val="Arial"/>
        <family val="2"/>
      </rPr>
      <t>op. cit. this note. Note that France had 11,670 MW in operation as of 31 December 2016, from RTE Réseau de transport d’électricité,</t>
    </r>
    <r>
      <rPr>
        <i/>
        <sz val="10"/>
        <rFont val="Arial"/>
        <family val="2"/>
      </rPr>
      <t xml:space="preserve"> Bilan Électrique Français 2016: Synthèse presse </t>
    </r>
    <r>
      <rPr>
        <sz val="10"/>
        <rFont val="Arial"/>
        <family val="2"/>
      </rPr>
      <t>(Paris: 2016), p. 5, http://www.rte-france.com/sites/default/files/2016_bilan_electrique_synthese.pdf</t>
    </r>
    <r>
      <rPr>
        <sz val="10"/>
        <color rgb="FF000000"/>
        <rFont val="Arial"/>
        <family val="2"/>
      </rPr>
      <t xml:space="preserve">. </t>
    </r>
    <r>
      <rPr>
        <b/>
        <sz val="10"/>
        <rFont val="Arial"/>
        <family val="2"/>
      </rPr>
      <t>Turkey:</t>
    </r>
    <r>
      <rPr>
        <sz val="10"/>
        <rFont val="Arial"/>
        <family val="2"/>
      </rPr>
      <t xml:space="preserve"> Turkish Wind Energy Association, </t>
    </r>
    <r>
      <rPr>
        <i/>
        <sz val="10"/>
        <rFont val="Arial"/>
        <family val="2"/>
      </rPr>
      <t>Turkish Wind Energy Statistics Report</t>
    </r>
    <r>
      <rPr>
        <sz val="10"/>
        <rFont val="Arial"/>
        <family val="2"/>
      </rPr>
      <t xml:space="preserve"> (Ankara: January 2017), pp. 4, 5, http://www.tureb.com.tr/files/tureb_sayfa/duyurular/2017_duyurular/subat/turkiye_ruzgar_enerjisi_istatistik_raporu_ocak_2017.pdf</t>
    </r>
    <r>
      <rPr>
        <u/>
        <sz val="10"/>
        <color rgb="FF0000FF"/>
        <rFont val="Arial"/>
        <family val="2"/>
      </rPr>
      <t xml:space="preserve">. </t>
    </r>
    <r>
      <rPr>
        <b/>
        <sz val="10"/>
        <rFont val="Arial"/>
        <family val="2"/>
      </rPr>
      <t xml:space="preserve">The Netherlands: </t>
    </r>
    <r>
      <rPr>
        <sz val="10"/>
        <rFont val="Arial"/>
        <family val="2"/>
      </rPr>
      <t xml:space="preserve">2015 and 2016 data based on WindEurope, op. cit. this note. Note that the Netherlands added 815 MW for a total of 4,206 MW, from Centraal Bureau voor de Statistiek, “Hernieuwbare elektriciteit; productie en vermogen”, 28 February 2017, http://statline.cbs.nl/Statweb/publication/?DM=SLNL&amp;PA=82610NED&amp;D1=7&amp;D2=2-4&amp;D3=25-26&amp;HDR=T,G2&amp;STB=G1&amp;VW=T. </t>
    </r>
    <r>
      <rPr>
        <b/>
        <sz val="10"/>
        <rFont val="Arial"/>
        <family val="2"/>
      </rPr>
      <t xml:space="preserve">United Kingdom: </t>
    </r>
    <r>
      <rPr>
        <sz val="10"/>
        <rFont val="Arial"/>
        <family val="2"/>
      </rPr>
      <t xml:space="preserve">2015 and 2016 data based on WindEurope, op. cit. this note. Note that the United Kingdom had 14,292 MW at end-2015 and 15,696 MW at end-2016, based on preliminary data from </t>
    </r>
    <r>
      <rPr>
        <sz val="10"/>
        <color rgb="FF000000"/>
        <rFont val="Arial"/>
        <family val="2"/>
      </rPr>
      <t xml:space="preserve">UK Department for Business, Energy &amp; Industrial Strategy, National Statistics, Energy Trends section 6: Renewables, updated 30 March 2017, Table 6.1 “Renewable electricity capacity and generation”, p. 69, </t>
    </r>
    <r>
      <rPr>
        <sz val="10"/>
        <rFont val="Arial"/>
        <family val="2"/>
      </rPr>
      <t>https://www.gov.uk/government/statistics/energy-trends-section-6-renewables</t>
    </r>
    <r>
      <rPr>
        <sz val="10"/>
        <color rgb="FF000000"/>
        <rFont val="Arial"/>
        <family val="2"/>
      </rPr>
      <t xml:space="preserve">. </t>
    </r>
    <r>
      <rPr>
        <b/>
        <sz val="10"/>
        <rFont val="Arial"/>
        <family val="2"/>
      </rPr>
      <t>Canada:</t>
    </r>
    <r>
      <rPr>
        <sz val="10"/>
        <rFont val="Arial"/>
        <family val="2"/>
      </rPr>
      <t xml:space="preserve"> Canadian Wind Energy Association (CanWEA), “Installed capacity”, http://canwea.ca/wind-energy/installed-capacity/, viewed 17 February 2017. </t>
    </r>
    <r>
      <rPr>
        <b/>
        <sz val="10"/>
        <rFont val="Arial"/>
        <family val="2"/>
      </rPr>
      <t xml:space="preserve">Spain: </t>
    </r>
    <r>
      <rPr>
        <sz val="10"/>
        <rFont val="Arial"/>
        <family val="2"/>
      </rPr>
      <t xml:space="preserve">WindEurope, op. cit. this note. Additions in 2016 of 38 MW from Spanish Wind Power Association (AEE) using the official certificate of commissioning as the criterion, cited in GWEC, “Spain installed 38 wind power megawatts in 2016”, 14 March 2017, http://www.gwec.net/spain-installed-38-wind-power-megawatts-in-2016/. </t>
    </r>
    <r>
      <rPr>
        <b/>
        <sz val="10"/>
        <rFont val="Arial"/>
        <family val="2"/>
      </rPr>
      <t>Italy</t>
    </r>
    <r>
      <rPr>
        <sz val="10"/>
        <rFont val="Arial"/>
        <family val="2"/>
      </rPr>
      <t>: WindEurope, op. cit. this note. See Wind Power text and related endnotes for further statistics and details.</t>
    </r>
  </si>
  <si>
    <t xml:space="preserve">Table R10 derived from IEA, World Energy Outlook 2016 Energy Access Database, http://www.worldenergyoutlook.org/resources/energydevelopment/energyaccessdatabase/, viewed 28 March 2017, and from SE4ALL, Africa Hub Country Database, https://www.se4all-africa.org/se4all-in-africa/country-data/, viewed 28 March 2017. </t>
  </si>
  <si>
    <r>
      <rPr>
        <sz val="10"/>
        <rFont val="Arial"/>
        <family val="2"/>
      </rPr>
      <t>Table R11 derived from the following sources: IEA, World Energy Outlook 2016 Energy Access Database, http://www.worldenergyoutlook.org/resources/energydevelopment/energyaccessdatabase/, viewed 28 March 2017; targets from SE4ALL Africa Hub, https://www.se4all-africa.org/se4all-in-africa/country-data/</t>
    </r>
    <r>
      <rPr>
        <u/>
        <sz val="10"/>
        <color rgb="FF000000"/>
        <rFont val="Arial"/>
        <family val="2"/>
      </rPr>
      <t>, viewed 28 March 2017</t>
    </r>
    <r>
      <rPr>
        <sz val="10"/>
        <rFont val="Arial"/>
        <family val="2"/>
      </rPr>
      <t xml:space="preserve">; Chile and Mexico from SE4ALL, </t>
    </r>
    <r>
      <rPr>
        <i/>
        <sz val="10"/>
        <rFont val="Arial"/>
        <family val="2"/>
      </rPr>
      <t>Global Tracking Framework: Progress Toward Sustainable Energy</t>
    </r>
    <r>
      <rPr>
        <sz val="10"/>
        <rFont val="Arial"/>
        <family val="2"/>
      </rPr>
      <t xml:space="preserve"> (Washington, DC: 2017), http://gtf.esmap.org/data/files/download-documents/eegp17-01_gtf_summary_final_for_web_posting_0331.pdf.</t>
    </r>
  </si>
  <si>
    <t>Table R12 from submissions by report contributors and from various institutional reports and websites</t>
  </si>
  <si>
    <t>Table R13 from submissions by report contributors and from various institutional reports and websites</t>
  </si>
  <si>
    <t>Table R14 from Frankfurt School-UNEP Collaborating Centre for Climate &amp; Sustainable Energy Finance and Bloomberg New Energy Finance (BNEF), Global Trends in Renewable Energy Investment 2017 (Frankfurt: April 2017), pp. 32-33, http://fs-unep-centre.org/publications/global-trends-renewable-energy-investment-2016.</t>
  </si>
  <si>
    <t>Table R15 from the following sources: REN21 database; submissions by report contributors; various industry reports; EUROSTAT, Energy from Renewable Sources: Shares(Brussels: 2016)</t>
  </si>
  <si>
    <t>Table R16 from the following sources: REN21 database; submissions by report contributors; various industry reports; EUROSTAT, op. cit. note 15</t>
  </si>
  <si>
    <t>1 India does not classify hydropower installations larger than 25 MW as renewable energy sources. Therefore, national targets and data for India do not include hydropower facilities &gt;25 MW.</t>
  </si>
  <si>
    <t>2 Pumped storage plants are not energy sources but a means of energy storage. As such, they involve conversion losses and are powered by renewable or non-renewable electricity. Pumped storage is included here because it can play an important role as balancing power, in particular for variable renewable resources.</t>
  </si>
  <si>
    <t>3 Nigeria’s target excludes hydropower plants &gt;30 MW.</t>
  </si>
  <si>
    <t>4 The Russian Federation’s targets exclude hydropower plants &gt;25 MW.</t>
  </si>
  <si>
    <t>5 It is not always possible to determine whether municipal solid waste (MSW) data include non-organic waste (plastics, metal, etc.) or only the organic biomass share.</t>
  </si>
  <si>
    <t>6 Investor-owned utilities (IOUs) are those operating under private control rather than government or co-operative operation.</t>
  </si>
  <si>
    <t>Note: All capacity targets are for cumulative capacity unless otherwise noted. Targets are rounded to the nearest tenth decimal. Renewable energy targets are not standardised across countries; therefore, the table presents a variety of targets for the purpose of general comparison. Countries on this list also may have primary/final energy, electricity, heating/cooling or transport targets (→ see Tables R10, R12–R22).</t>
  </si>
  <si>
    <t>Table R19 from the following sources: REN21 database; submissions by report contributors; various industry reports.</t>
  </si>
  <si>
    <t>Table R21 from the following sources: REN21 database; submissions by report contributors; various industry reports; EurObserv’ER. Targets for the EU-28 were set in each country's NREAP, available at http://ec.europa.eu/energy/en/topics/ renewable-energy/national-action-plans; certain NREAP targets have been revised subsequently.</t>
  </si>
  <si>
    <t>Table R20 from the following sources: All available policy references, including the IEA/IRENA online Global Renewable Energy Policies and Measures database, published sources as given in the endnotes for the Policy Landscape chapter of this report, and submissions from report contributors.</t>
  </si>
  <si>
    <t>Table R18 from the following sources: REN21 database; submissions by report contributors; various industry reports; EurObserv’ER. Targets for the EU-28 were set in each country's National Renewable Energy Action Plan (NREAP), available at http://ec.europa.eu/energy/en/topics/renewable-energy/national-action-plans; certain NREAP targets have been revised subsequently.</t>
  </si>
  <si>
    <r>
      <rPr>
        <sz val="10"/>
        <rFont val="Arial"/>
        <family val="2"/>
      </rPr>
      <t xml:space="preserve">Table R17 from the following sources: REN21 database; submissions by report contributors; various industry reports; EUROSTAT, </t>
    </r>
    <r>
      <rPr>
        <i/>
        <sz val="10"/>
        <rFont val="Arial"/>
        <family val="2"/>
      </rPr>
      <t>Energy from Renewable Sources: Shares</t>
    </r>
    <r>
      <rPr>
        <sz val="10"/>
        <rFont val="Arial"/>
        <family val="2"/>
      </rPr>
      <t xml:space="preserve"> (Brussels: 2017), http://ec.europa.eu/eurostat/web/energy/data/shares; IEA statistics </t>
    </r>
    <r>
      <rPr>
        <i/>
        <sz val="10"/>
        <rFont val="Arial"/>
        <family val="2"/>
      </rPr>
      <t>based on data from OECD/IEA, Electricity Information 2015, www.iea.org/statistics,</t>
    </r>
    <r>
      <rPr>
        <sz val="10"/>
        <rFont val="Arial"/>
        <family val="2"/>
      </rPr>
      <t xml:space="preserve"> as modified by REN21. Targets for the EU-28 were set in each country's National Renewable Energy Action Plan (NREAP), available at http://ec.europa.eu/energy/en/topics/renewable-energy/national-action-plans; certain NREAP targets have been revised subsequently. </t>
    </r>
  </si>
  <si>
    <r>
      <t xml:space="preserve">Table R7 compiled from the following sources: CSP Today, “Projects Tracker,” http://social.csptoday.com/tracker/projects, viewed on numerous dates leading up to 27 March 2017; US National Renewable Energy Laboratory, “Concentrating solar power projects by project name,” http://www.nrel.gov/csp/solarpaces/by_project.cfm, viewed on numerous dates leading up to 27 March 2017; REN21, </t>
    </r>
    <r>
      <rPr>
        <i/>
        <sz val="10"/>
        <rFont val="Arial"/>
        <family val="2"/>
      </rPr>
      <t>Renewables 2016 Global Status Report</t>
    </r>
    <r>
      <rPr>
        <sz val="10"/>
        <rFont val="Arial"/>
        <family val="2"/>
      </rPr>
      <t xml:space="preserve"> (Paris: 2016), pp. 67–69, http://www.ren21.net/wp-content/uploads/2016/10/REN21_GSR2016_FullReport_en_11.pdf; IRENA, </t>
    </r>
    <r>
      <rPr>
        <i/>
        <sz val="10"/>
        <rFont val="Arial"/>
        <family val="2"/>
      </rPr>
      <t>Renewable Capacity Statistics 2017</t>
    </r>
    <r>
      <rPr>
        <sz val="10"/>
        <rFont val="Arial"/>
        <family val="2"/>
      </rPr>
      <t xml:space="preserve"> (Abu Dhabi: 2017), http://www.irena.org/DocumentDownloads/Publications/IRENA_RE_Capacity_Statistics_2017.pdf. In some cases, information from the above sources was verified against additional country-specific sources, as cited in the endnotes for the CSP section. Global CSP data are based on commercial facilities only; demonstration or pilot facilities are excluded. Differences between IRENA and REN21 data are due primarily to inclusion of pilot and demonstration facilities in the IRENA report. </t>
    </r>
  </si>
  <si>
    <t>Table R22 from the following sources: All available policy references, including the IEA/IRENA online Global Renewable Energy Policies and Measures database, published sources as given in the endnotes for the Policy Landscape chapter of this report, and submissions from report contributors.</t>
  </si>
  <si>
    <r>
      <t xml:space="preserve"> Table R24 from the following sources: REN21 database; submissions by report contributors; various industry reports; EUROSTAT, </t>
    </r>
    <r>
      <rPr>
        <i/>
        <sz val="10"/>
        <rFont val="Arial"/>
        <family val="2"/>
      </rPr>
      <t>Energy from Renewable Sources: Shares</t>
    </r>
    <r>
      <rPr>
        <sz val="10"/>
        <rFont val="Arial"/>
        <family val="2"/>
      </rPr>
      <t xml:space="preserve"> (Brussels: 2016), http://ec.europa.eu/eurostat/web/energy/data/shares.</t>
    </r>
  </si>
  <si>
    <t>This section is intended to be only indicative of the overall landscape of policy activity and is not a definitive reference. Policies listed are generally those that have been enacted by legislative bodies. Some of the policies listed may not yet be implemented, or are awaiting detailed implementing regulations. It is obviously difficult to capture every policy, so some policies may be unintentionally omitted or incorrectly listed. Some policies also may be discontinued or very recently enacted. This report does not cover policies and activities related to technology transfer, capacity building, carbon finance and Clean Development Mechanism projects, nor does it highlight broader framework and strategic policies – all of which are still important to renewable energy progress. For the most part, this report also does not cover policies that are still under discussion or formulation, except to highlight overall trends. Information on policies comes from a wide variety of sources, including the International Energy Agency (IEA) and International Renewable Energy Agency (IRENA) Global Renewable Energy Policies and Measures Database, the US Database of State Incentives for Renewables &amp; Efficiency (DSIRE), RenewableEnergyWorld.com, press reports, submissions from REN21 regional- and country-specific contributors and a wide range of unpublished data. It is unrealistic to be able to provide detailed references for all sources here. Table 3 and Figures 45 through 48 are based on idem and on numerous sources cited throughout this section.</t>
  </si>
  <si>
    <r>
      <t xml:space="preserve">Table R23 from REN21 database compiled from all available policy references plus submissions from report contributors. EU targets and shares from EUROSTAT, </t>
    </r>
    <r>
      <rPr>
        <i/>
        <sz val="10"/>
        <rFont val="Arial"/>
        <family val="2"/>
      </rPr>
      <t>Energy from Renewable Sources: Shares</t>
    </r>
    <r>
      <rPr>
        <sz val="10"/>
        <rFont val="Arial"/>
        <family val="2"/>
      </rPr>
      <t xml:space="preserve"> (Brussels: 2016), http://ec.europa.eu/eurostat/web/energy/data/shares. Targets for the EU-28 and Energy Community countries were set in each country’s National Renewable Energy Action Plan (NREAP). Certain NREAP targets have been revised subsequently. </t>
    </r>
  </si>
  <si>
    <t xml:space="preserve"> Figures provided in the table are the result of a comprehensive review of primary (national entities such as ministries, statistical agencies, etc.) and secondary (regional and global studies) data sources and represent an ongoing effort to update and refine available knowledge. Totals may not add up due to rounding.</t>
  </si>
  <si>
    <t>Note</t>
  </si>
  <si>
    <t>Source Oil Change International, Shift the Subsidies database</t>
  </si>
  <si>
    <t>Source See endnote 23 for this section.</t>
  </si>
  <si>
    <t>Source See endnote 26 for this section.</t>
  </si>
  <si>
    <t>Data are compiled from the following primary sources: CSP Today, “Projects Tracker”, http://tracker.newenergyupdate.com/tracker/projects, viewed on numerous dates leading up to 27 March 2017; US National Renewable Energy Laboratory (NREL), “Concentrating solar power projects by project name”, http://www.nrel.gov/csp/solarpaces/by_project.cfm, viewed on numerous dates leading up to 27 March 2017; Renewable Energy Policy Network for the 21st Century (REN21), Renewables 2016 Global Status Report (Paris: 2016), pp. 67-69, http://www.ren21.net/wp-content/uploads/2016/10/REN21_GSR2016_FullReport_en_11.pdf; International Renewable Energy Agency (IRENA), Renewable Capacity Statistics 2017 (Abu Dhabi: 2017), http://www.irena.org/DocumentDownloads/Publications/IRENA_RE_Capacity_Statistics_2017.pdf. In some cases, information from the above sources was verified against additional country-specific sources, as cited in the rest of the endnotes for this section. Global CSP data are based on commercial facilities only; demonstration or pilot facilities are excluded. Differences between IRENA and REN21 data are due primarily to the inclusion of pilot and demonstration facilities in the IRENA report.</t>
  </si>
  <si>
    <t>FTI Intelligence, op. cit. note 2; FTI Consulting, op. cit. note 91, pp. 6, 10. Siemens fell out of the top five for the first time since 2012, and Nordex returned to the top 10 thanks to its acquisition of Acciona, from idem. BNEF published a similar ranking of top companies, with Vestas in the lead followed by GE, Goldwind, Gamesa, Enercon, Nordex, Guodian, Siemens, Ming Yang and Envision, from BNEF, cited in David Weston, “Siemens-Gamesa merger to create a ‘big-four’ of OEMs”, Windpower Monthly, 22 February 2017, http://www.windpowermonthly.com/article/1425082/siemens-gamesa-merger-create-big-four-oems; MAKE Consulting also put Vestas in the lead, followed by GE, Goldwind, Gamesa, Siemens, Enercon, Nordex, United Power, Mingyang and Envision, from Joshua S. Hill, “Vestas strengthens grip on top wind turbine manufacturer spot in 2016”, CleanTechnica, 3 April 2017, https://cleantechnica.com/2017/04/03/vestas-strengthens-grip-top-wind-turbine-manufacturer-spot-2016/. Figure 30 based on data from FTI Consulting, op. cit. note 91, pp. 6, 10.</t>
  </si>
  <si>
    <t>Cecilia Flately, GACC, Washington, DC, personal communication with REN21, 29 December 2016</t>
  </si>
  <si>
    <t>World Energy Council, “Average electricity consumption per electrified household”, Energy Efficiency Indicators, http://wec-indicators.enerdata.eu/household-electricity-use.html, viewed 6 April 2017. Data for Commonwealth of Independent States consist of Kazakhstan, the Russian Federation and Ukraine. Data for North America consist of the United States and Canada.</t>
  </si>
  <si>
    <t xml:space="preserve"> Table R25 from the following sources: REN21 database; submissions by report contributors; various industry reports; EUROSTAT, op. cit. note 15, from IRENA and from Jim Lane, “Biofuels Mandates Around the World: 2015”, Biofuels Digest, 3 January 2016, http://www.biofuelsdigest.com/bdigest/2016/01/03/biofuels-mandates-around-the-world-2016.</t>
  </si>
  <si>
    <r>
      <t xml:space="preserve">Table R26 from REN21 database compiled from all available policy references plus submissions from report contributors the following sources: For selected targets and policies, see: EU Covenant of Mayors; C40 Cities; ICLEI – Local Governments for Sustainability; REN21, </t>
    </r>
    <r>
      <rPr>
        <i/>
        <sz val="10"/>
        <rFont val="Arial"/>
        <family val="2"/>
      </rPr>
      <t>Global Futures Report</t>
    </r>
    <r>
      <rPr>
        <sz val="10"/>
        <rFont val="Arial"/>
        <family val="2"/>
      </rPr>
      <t xml:space="preserve"> (Paris: 2013); and REN21, Institute for Sustainable Energy Policies, and ICLEI, </t>
    </r>
    <r>
      <rPr>
        <i/>
        <sz val="10"/>
        <rFont val="Arial"/>
        <family val="2"/>
      </rPr>
      <t>2011 Global Status Report on Local Renewable Energy Policies</t>
    </r>
    <r>
      <rPr>
        <sz val="10"/>
        <rFont val="Arial"/>
        <family val="2"/>
      </rPr>
      <t xml:space="preserve"> (Paris: May 2011). For additional information on sources see endnote 1 for the Policy Landscape chapter.</t>
    </r>
  </si>
  <si>
    <t>Monika Spörk-Dür, AEE-Institute for Sustainable Technologies (AEE INTEC), Gleisdorf, Austria, personal communications with Renewable Energy Network for the 21st Century (REN21), MarchMay 2017; Werner Weiss, Monika Spörk-Dür and Franz Mauthner, Solar Heat Worldwide. Markets and Contribution to the Energy Supply 2015 (Gleisdorf, Austria: International Energy Agency (IEA) Solar Heating and Cooling Programme (SHC), 2017), http://www. aee-intec.at/0uploads/dateien1255.pdf. Figure 22 based on the latest market data from Australia, Austria, Brazil, China, Germany, Israel, Mexico, Turkey and the United States, which represented 87% of the cumulated installed capacity in operation in 2015. The other countries were projected according to their trend over the past two years, as per Spörk-Dür.</t>
  </si>
  <si>
    <t>Data and Figure 24 based on the latest market data available for glazed and unglazed water collectors without concentrating collectors at the time of publication for countries that together represent 94% of the world total. Data from original country sources provided in Weiss, Spörk-Dür and Mauthner, op. cit. note 2, as follows: David Ferrari, Sustainability Victoria, Melbourne, Australia; Werner Weiss, AEE INTEC, Vienna, Austria; Marcelo Mesquita, ABRASOL, São Paulo, Brazil; Hongzhi Cheng, Shandong SunVision Management Consulting, Dezhou, China; Denmark from Daniel Trier, PlanEnergi, Skørping, Denmark, and from Jan-Olof Dalenbäck, Chalmers University of Technology, Göteborg, Sweden; Richard Loyen, Enerplan, La Ciotat, France; Marco Tepper, BSW Solar, Berlin, Germany; Costas Travasaros, Greek Solar Industry Association (EBHE), Piraeus, Greece; Jaideep Malaviya, Solar Thermal Federation of India (STFI), Pune, India; Eli Shilton, Elsol, Kohar-yair, Israel; Federico Musazzi, ANIMA, the Federation of Italian Associations in the Mechanical and Engineering Industries, Milan, Italy; Kumiko Saito, Solar System Development Association (SSDA), Tokyo, Japan; Daniel Garcia, Solar Thermal Manufacturers Organisation (FAMERAC), Mexico City, Mexico; Janusz Staroscik, Association of Manufacturers and Importers of Heating Appliances (SPIUG), Warsaw, Poland; Karin Kritzinger, Centre for Renewable and Sustainable Energy Studies, University of Stellenbosch, Stellenbosch, South Africa; Pascual Polo, Spanish Solar Thermal Association (ASIT), Madrid, Spain; David Stickelberger, Swissolar, Zurich, Switzerland; Kung-Ming Chung, Energy Research Center of the National Cheng Kung University (NCKU), Tainan City, Chinese Taipei; Turkey from Kutay Ülke, Bural Heating, Kayseri, Turkey and from Krystyna Dawson, BSRIA, Berkshire, United Kingdom; Les Nelson, Solar Heating &amp; Cooling Programs at the International Association of Plumbing and Mechanical Officials (IAPMO), Ontario, CA, United States, all personal communications with REN21, February-April 2017. The gross additions for South Africa were not available at the time of publication, so it is assumed that they remained stable from 2015 to 2016. The gross additions of Denmark for 2016 do not include the new district heating plant in Brønderslev (26,929 m2 ), which consists of parabolic trough collectors. The gross additions in India refer to the calendar year 2016, whereas previous years' additions referred to the Indian fiscal year</t>
  </si>
  <si>
    <t>Table R4 from the following sources:End-2015 capacity data for Iceland, Japan, Mexico and New Zealand from IEA Geothermal, op. cit. note 1; Italy from Di Pardo, op. cit. note 1, and from GSE, op. cit. note 1; end-2015 capacity data for other countries from inventory of existing and installed capacity in 2015 from GEA, op. cit. note 1; capacity additions in 2016 by country from sources noted elsewhere in this section</t>
  </si>
  <si>
    <t>Table 4 based on IEA, Getting Wind and Sun onto the Grid - A Manual for Policy Makers (Paris: 2017), http://www.iea.org/publications/insights/insightpublications/Getting_Wind_and_Sun.pdf and on REN21, Renewables Global Futures Report – Great Debates Towards 100% Renewable Energy (Paris: 2017), http://www.ren21.net/gfr</t>
  </si>
  <si>
    <t>In 2015, USD 158 million was raised. Figure 39 from BNEF, Q1 Off-Grid and Mini-grid Market Outlook (London: 18 January 2017), p. 10, https://data.bloomberglp.com/bnef/sites/14/2017/01/BNEF-2017-01-05-Q1-2017-Off-grid-and-Mini-grid-Market-Outlook.pdf</t>
  </si>
  <si>
    <t>Figure B8 based on IEA data for 2005-2013 from IEA, Medium-Term Renewable Energy Market Report 2016 (Paris: 2016), https://www.iea.org/newsroom/news/2016/october/medium-term-renewable-energy-market-report-2016.html and on REN21 analysis of generation for 2013, 2014 and 2015, from REN21, Renewables Global Status Report (Paris: 2014-2016 editions). Data for 2015 may be changed to account for updated data when these replace preliminary or provisional data.</t>
  </si>
  <si>
    <t>GOGLA, Global Off-Grid Solar Market Report: Semi-Annual Sales and Impact Data, July-December 2016 (Utrecht, The Netherlands, 2017), https://www.gogla.org/sites/default/files/recource_docs/final_sales-and-impact-report_h22016_full_public.pdf; BNEF, “Off-Grid Solar Market Trends Report 2016”, 23 February 2017, https://about.bnef.com/blog/off-grid-solar-market-trends-report-2016</t>
  </si>
  <si>
    <t>See endnote 25 for this chapter:</t>
  </si>
  <si>
    <t>Figure 15 based on data from IEA PVPS, Trends in Photovoltaic Applications, 2016: Survey Report of Selected IEA Countries Between 1992 and 2015 (Paris: 2016), http://www.ieapvps.org/fileadmin/dam/public/report/national/Trends_2016_-_mr.pdf, and from International Energy Agency (IEA) Photovoltaic Power Systems Programme (PVPS), Snapshot of Global Photovoltaic Markets 2016 (Paris: April 2017), p. 4, http://www.iea-pvps.org/fileadmin/dam/public/report/PICS/IEA-PVPS_-__A_Snapshot_of_Global_PV_-_1992-2015_-_Final_2_02.pdf.</t>
  </si>
  <si>
    <t>Figure 16 based on data from IEA PVPS, Trends in Photovoltaic Applications, 2016: Survey Report of Selected IEA Countries Between 1992 and 2015 (Paris: 2016), http://www.ieapvps.org/fileadmin/dam/public/report/national/Trends_2016_-_mr.pdf, p. 68, on IEA PVPS, International Energy Agency (IEA) Photovoltaic Power Systems Programme (PVPS), Snapshot of Global Photovoltaic Markets 2016 (Paris: April 2017), p. 4, http://www.iea-pvps.org/fileadmin/dam/public/report/PICS/IEA-PVPS_-__A_Snapshot_of_Global_PV_-_1992-2015_-_Final_2_02.pdf. and on national data for China, Japan, United States and Germany cited elsewhere in this section.</t>
  </si>
  <si>
    <t>China added 34.54 GW for a year-end total of 77.42 GW, from Dazhong Xiao, “2016 photovoltaic power generation statistics”, China National Energy Board, 4 February 2017, http://www.nea.gov.cn/2017-02/04/c_136030860.htm (using Google Translate). China added 34.53 GW for a year-end total of 78.07 GW, from IEA PVPS, International Energy Agency (IEA) Photovoltaic Power Systems Programme (PVPS), Snapshot of Global Photovoltaic Markets 2016 (Paris: April 2017), p. 4, http://www.iea-pvps.org/fileadmin/dam/public/report/PICS/IEA-PVPS_-__A_Snapshot_of_Global_PV_-_1992-2015_-_Final_2_02.pdf., p. 15. Figure 17 based on country-specific data and on sources provided throughout this section, and on data for Italy and Spain from IEA PVPS, International Energy Agency (IEA) Photovoltaic Power Systems Programme (PVPS), Snapshot of Global Photovoltaic Markets 2016 (Paris: April 2017), p. 4, http://www.iea-pvps.org/fileadmin/dam/public/report/PICS/IEA-PVPS_-__A_Snapshot_of_Global_PV_-_1992-2015_-_Final_2_02.pdf.</t>
  </si>
  <si>
    <t>Tenth globally from IEA PVPS, International Energy Agency (IEA) Photovoltaic Power Systems Programme (PVPS), Snapshot of Global Photovoltaic Markets 2016 (Paris: April 2017), p. 4, http://www.iea-pvps.org/fileadmin/dam/public/report/PICS/IEA-PVPS_-__A_Snapshot_of_Global_PV_-_1992-2015_-_Final_2_02.pdf., p. 15; thanks to mining industry from, for example, Slavin, op. cit. note 85; Tom Kenning, “Chile: 1GW of solar and the road to 70% renewables by 2050”, PV-Tech, 1 March 2016, https://www.pv-tech.org/features/chile-1gw-of-solar-and-the-road-to-70-renewables-by-2050; William Pentland, “Solar power thrives in Chile, no subsidies needed”, Forbes, 7 November 2015, https://www.forbes.com/sites/williampentland/2015/11/07/solar-power-thrives-in-chile-no-subsidies-needed/#41e375853987. See also Gram Slattery, “Exclusive: Chile copper firms try to rejig contracts to tap renewable energy”, Reuters, 7 December 2016, http://www.reuters.com/article/us-chile-energy-renewables-idUSKBN13W2L9. Figure 18 based on country-specific data and on sources provided throughout this section.</t>
  </si>
  <si>
    <t>GWEC,Global Wind Energy Council (GWEC), Global Wind Report – Annual Market Update 2016 (Brussels: April 2017), http://www.gwec.net/strong-outlook-for-wind-power/; FTI Intelligence, “Vestas returns to no. 1 spot in global wind turbine supplier ranking in 2016”, press release (London: 20 February 2017). Figure 26 based on historical data from GWEC; data for 2016 from sources in this section. Note that additions reported in this section are generally gross additions; the net increase in total capacity can be lower, reflecting decommissioning. However, relatively few of the countries that installed wind power capacity during the year decommissioned previously existing capacity.</t>
  </si>
  <si>
    <t>GWEC,Global Wind Energy Council (GWEC), Global Wind Report – Annual Market Update 2016 (Brussels: April 2017), http://www.gwec.net/strong-outlook-for-wind-power/. Figure 27 based on country-specific data and sources provided throughout this section.</t>
  </si>
  <si>
    <t xml:space="preserve"> DOE, Office of Electricity Delivery &amp; Energy Reliability, “DOE Global Energy Storage Database”, www.energystorageexchange.org, viewed January 2017.. Downward adjustment was made for one 150 MW molten salt thermal storage installation in the United States, which was not built; pumped storage total of 150 GW from International Hydropower Association (IHA), 2017 Key Trends in Hydropower (London: 2017), https://www.hydropower.org/2017-key-trends-in-hydropower; total of 159.5 GW of pumped storage, including mixed plants, from IRENA, Renewable Capacity Statistics 2017 (Abu Dhabi: April 2017), http://www.irena.org/DocumentDownloads/Publications/IRENA_RE_Capacity_Statistics_2017.pdf. </t>
  </si>
  <si>
    <t>Data from IEA, World Energy Outlook 2016 (Paris: 2016). Figure 31 from IEA, World Energy Outlook 2016 Electricity Access database, http://www.worldenergyoutlook.org/resources/energydevelopment/energyaccessdatabase/, viewed 8 March 2017.</t>
  </si>
  <si>
    <t>Figure 51 based on  DOE, Office of Electricity Delivery &amp; Energy Reliability, “DOE Global Energy Storage Database”, www.energystorageexchange.org, viewed January 2017.. Downwards adjustment made for one 150 MW molten salt thermal storage installation in the United States, which was not built.</t>
  </si>
  <si>
    <t>Enerdata, Enerdata, Global Energy Statistical Yearbook 2016 (Grenoble, France: 2016), https://yearbook.enerdata.net/. Monetary units are shown at constant purchasing power parity (PPP). This adjustment reflects differences in general price levels and relates energy consumption to the real level of economic activity in a country. Using PPP instead of exchange rates increases the value of GDP in regions with lower costs of living, and therefore lowers their energy intensities.</t>
  </si>
  <si>
    <r>
      <t xml:space="preserve">Heating and cooling
</t>
    </r>
    <r>
      <rPr>
        <sz val="11"/>
        <color theme="1"/>
        <rFont val="Calibri"/>
        <family val="2"/>
        <scheme val="minor"/>
      </rPr>
      <t>2014</t>
    </r>
  </si>
  <si>
    <r>
      <t xml:space="preserve">Heating and cooling
</t>
    </r>
    <r>
      <rPr>
        <sz val="11"/>
        <color theme="1"/>
        <rFont val="Calibri"/>
        <family val="2"/>
        <scheme val="minor"/>
      </rPr>
      <t>2015</t>
    </r>
  </si>
  <si>
    <r>
      <t xml:space="preserve">Heating and cooling
</t>
    </r>
    <r>
      <rPr>
        <sz val="11"/>
        <color theme="1"/>
        <rFont val="Calibri"/>
        <family val="2"/>
        <scheme val="minor"/>
      </rPr>
      <t>2016</t>
    </r>
  </si>
  <si>
    <r>
      <rPr>
        <b/>
        <u/>
        <sz val="11"/>
        <rFont val="Calibri"/>
        <family val="2"/>
        <scheme val="minor"/>
      </rPr>
      <t xml:space="preserve">Total COUNTRIES </t>
    </r>
    <r>
      <rPr>
        <b/>
        <sz val="11"/>
        <rFont val="Calibri"/>
        <family val="2"/>
        <scheme val="minor"/>
      </rPr>
      <t>(countries counted once if at least 1 national or sub-national policy)</t>
    </r>
  </si>
</sst>
</file>

<file path=xl/styles.xml><?xml version="1.0" encoding="utf-8"?>
<styleSheet xmlns="http://schemas.openxmlformats.org/spreadsheetml/2006/main" xmlns:mc="http://schemas.openxmlformats.org/markup-compatibility/2006" xmlns:x14ac="http://schemas.microsoft.com/office/spreadsheetml/2009/9/ac" mc:Ignorable="x14ac">
  <numFmts count="22">
    <numFmt numFmtId="44" formatCode="_(&quot;$&quot;* #,##0.00_);_(&quot;$&quot;* \(#,##0.00\);_(&quot;$&quot;* &quot;-&quot;??_);_(@_)"/>
    <numFmt numFmtId="43" formatCode="_(* #,##0.00_);_(* \(#,##0.00\);_(* &quot;-&quot;??_);_(@_)"/>
    <numFmt numFmtId="164" formatCode="_-* #,##0_-;\-* #,##0_-;_-* &quot;-&quot;_-;_-@_-"/>
    <numFmt numFmtId="165" formatCode="_-* #,##0.00_-;\-* #,##0.00_-;_-* &quot;-&quot;??_-;_-@_-"/>
    <numFmt numFmtId="166" formatCode="mmmm\ d\,\ yyyy"/>
    <numFmt numFmtId="167" formatCode="_-* #,##0\ _D_M_-;\-* #,##0\ _D_M_-;_-* &quot;-&quot;\ _D_M_-;_-@_-"/>
    <numFmt numFmtId="168" formatCode="_-* #,##0.00\ _D_M_-;\-* #,##0.00\ _D_M_-;_-* &quot;-&quot;??\ _D_M_-;_-@_-"/>
    <numFmt numFmtId="169" formatCode="_-* #,##0\ &quot;DM&quot;_-;\-* #,##0\ &quot;DM&quot;_-;_-* &quot;-&quot;\ &quot;DM&quot;_-;_-@_-"/>
    <numFmt numFmtId="170" formatCode="_-* #,##0.00\ &quot;DM&quot;_-;\-* #,##0.00\ &quot;DM&quot;_-;_-* &quot;-&quot;??\ &quot;DM&quot;_-;_-@_-"/>
    <numFmt numFmtId="171" formatCode="#,##0.000"/>
    <numFmt numFmtId="172" formatCode="_-[$€-2]* #,##0.00_-;\-[$€-2]* #,##0.00_-;_-[$€-2]* &quot;-&quot;??_-"/>
    <numFmt numFmtId="173" formatCode="0.0,"/>
    <numFmt numFmtId="174" formatCode="0.0%"/>
    <numFmt numFmtId="175" formatCode="0.0"/>
    <numFmt numFmtId="176" formatCode="0.000000"/>
    <numFmt numFmtId="177" formatCode="_-* #,##0_-;\-* #,##0_-;_-* &quot;-&quot;??_-;_-@_-"/>
    <numFmt numFmtId="178" formatCode="_(* #,##0_);_(* \(#,##0\);_(* &quot;-&quot;??_);_(@_)"/>
    <numFmt numFmtId="179" formatCode="0.000"/>
    <numFmt numFmtId="180" formatCode="0,"/>
    <numFmt numFmtId="181" formatCode="_(&quot;$&quot;* #,##0_);_(&quot;$&quot;* \(#,##0\);_(&quot;$&quot;* &quot;-&quot;??_);_(@_)"/>
    <numFmt numFmtId="182" formatCode="0.00000"/>
    <numFmt numFmtId="183" formatCode="_-* #,##0.0_-;\-* #,##0.0_-;_-* &quot;-&quot;??_-;_-@_-"/>
  </numFmts>
  <fonts count="19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Times New Roman"/>
      <family val="1"/>
    </font>
    <font>
      <sz val="11"/>
      <color indexed="8"/>
      <name val="Calibri"/>
      <family val="2"/>
    </font>
    <font>
      <sz val="10"/>
      <name val="Arial Cyr"/>
      <charset val="204"/>
    </font>
    <font>
      <sz val="11"/>
      <color indexed="9"/>
      <name val="Calibri"/>
      <family val="2"/>
    </font>
    <font>
      <b/>
      <sz val="9"/>
      <name val="Times New Roman"/>
      <family val="1"/>
    </font>
    <font>
      <sz val="9"/>
      <name val="Times New Roman"/>
      <family val="1"/>
    </font>
    <font>
      <sz val="9"/>
      <color indexed="8"/>
      <name val="Times New Roman"/>
      <family val="1"/>
    </font>
    <font>
      <sz val="12"/>
      <color indexed="8"/>
      <name val="Times New Roman"/>
      <family val="1"/>
    </font>
    <font>
      <sz val="11"/>
      <color indexed="20"/>
      <name val="Calibri"/>
      <family val="2"/>
    </font>
    <font>
      <b/>
      <sz val="11"/>
      <color indexed="52"/>
      <name val="Calibri"/>
      <family val="2"/>
    </font>
    <font>
      <b/>
      <sz val="11"/>
      <color indexed="9"/>
      <name val="Calibri"/>
      <family val="2"/>
    </font>
    <font>
      <sz val="12"/>
      <name val="Arial"/>
      <family val="2"/>
    </font>
    <font>
      <sz val="11"/>
      <name val="Arial"/>
      <family val="2"/>
    </font>
    <font>
      <sz val="10"/>
      <name val="MS Sans Serif"/>
      <family val="2"/>
    </font>
    <font>
      <i/>
      <sz val="11"/>
      <color indexed="23"/>
      <name val="Calibri"/>
      <family val="2"/>
    </font>
    <font>
      <sz val="11"/>
      <color indexed="17"/>
      <name val="Calibri"/>
      <family val="2"/>
    </font>
    <font>
      <b/>
      <sz val="15"/>
      <color indexed="62"/>
      <name val="Calibri"/>
      <family val="2"/>
    </font>
    <font>
      <b/>
      <sz val="13"/>
      <color indexed="62"/>
      <name val="Calibri"/>
      <family val="2"/>
    </font>
    <font>
      <b/>
      <sz val="11"/>
      <color indexed="62"/>
      <name val="Calibri"/>
      <family val="2"/>
    </font>
    <font>
      <b/>
      <sz val="18"/>
      <name val="Arial"/>
      <family val="2"/>
    </font>
    <font>
      <b/>
      <sz val="12"/>
      <name val="Arial"/>
      <family val="2"/>
    </font>
    <font>
      <b/>
      <sz val="12"/>
      <name val="Times New Roman"/>
      <family val="1"/>
    </font>
    <font>
      <sz val="11"/>
      <color indexed="62"/>
      <name val="Calibri"/>
      <family val="2"/>
    </font>
    <font>
      <b/>
      <sz val="12"/>
      <color indexed="8"/>
      <name val="Times New Roman"/>
      <family val="1"/>
    </font>
    <font>
      <sz val="11"/>
      <color indexed="52"/>
      <name val="Calibri"/>
      <family val="2"/>
    </font>
    <font>
      <sz val="11"/>
      <color indexed="60"/>
      <name val="Calibri"/>
      <family val="2"/>
    </font>
    <font>
      <sz val="10"/>
      <name val="Arial"/>
      <family val="2"/>
    </font>
    <font>
      <b/>
      <sz val="11"/>
      <color indexed="63"/>
      <name val="Calibri"/>
      <family val="2"/>
    </font>
    <font>
      <b/>
      <sz val="10"/>
      <name val="Arial"/>
      <family val="2"/>
    </font>
    <font>
      <b/>
      <sz val="12"/>
      <name val="Arial"/>
      <family val="2"/>
    </font>
    <font>
      <sz val="8"/>
      <color indexed="9"/>
      <name val="Arial"/>
      <family val="2"/>
    </font>
    <font>
      <b/>
      <sz val="18"/>
      <color indexed="62"/>
      <name val="Cambria"/>
      <family val="2"/>
    </font>
    <font>
      <sz val="11"/>
      <color indexed="10"/>
      <name val="Calibri"/>
      <family val="2"/>
    </font>
    <font>
      <u/>
      <sz val="10"/>
      <color indexed="12"/>
      <name val="Times New Roman"/>
      <family val="1"/>
    </font>
    <font>
      <sz val="10"/>
      <color indexed="9"/>
      <name val="Arial"/>
      <family val="2"/>
    </font>
    <font>
      <sz val="12"/>
      <color indexed="8"/>
      <name val="Arial"/>
      <family val="2"/>
    </font>
    <font>
      <sz val="12"/>
      <color indexed="9"/>
      <name val="Arial"/>
      <family val="2"/>
    </font>
    <font>
      <sz val="12"/>
      <color indexed="20"/>
      <name val="Arial"/>
      <family val="2"/>
    </font>
    <font>
      <b/>
      <sz val="12"/>
      <color indexed="52"/>
      <name val="Arial"/>
      <family val="2"/>
    </font>
    <font>
      <b/>
      <sz val="12"/>
      <color indexed="9"/>
      <name val="Arial"/>
      <family val="2"/>
    </font>
    <font>
      <i/>
      <sz val="12"/>
      <color indexed="23"/>
      <name val="Arial"/>
      <family val="2"/>
    </font>
    <font>
      <sz val="12"/>
      <color indexed="17"/>
      <name val="Arial"/>
      <family val="2"/>
    </font>
    <font>
      <b/>
      <sz val="15"/>
      <color indexed="56"/>
      <name val="Arial"/>
      <family val="2"/>
    </font>
    <font>
      <b/>
      <sz val="13"/>
      <color indexed="56"/>
      <name val="Arial"/>
      <family val="2"/>
    </font>
    <font>
      <b/>
      <sz val="11"/>
      <color indexed="56"/>
      <name val="Arial"/>
      <family val="2"/>
    </font>
    <font>
      <sz val="12"/>
      <color indexed="62"/>
      <name val="Arial"/>
      <family val="2"/>
    </font>
    <font>
      <sz val="12"/>
      <color indexed="52"/>
      <name val="Arial"/>
      <family val="2"/>
    </font>
    <font>
      <sz val="12"/>
      <color indexed="60"/>
      <name val="Arial"/>
      <family val="2"/>
    </font>
    <font>
      <sz val="11"/>
      <color indexed="8"/>
      <name val="宋体"/>
      <family val="3"/>
      <charset val="134"/>
    </font>
    <font>
      <sz val="10"/>
      <name val="MS Sans Serif"/>
      <family val="2"/>
    </font>
    <font>
      <sz val="11"/>
      <color indexed="8"/>
      <name val="Calibri"/>
      <family val="2"/>
      <charset val="134"/>
    </font>
    <font>
      <b/>
      <sz val="12"/>
      <color indexed="63"/>
      <name val="Arial"/>
      <family val="2"/>
    </font>
    <font>
      <b/>
      <sz val="18"/>
      <color indexed="56"/>
      <name val="Cambria"/>
      <family val="2"/>
    </font>
    <font>
      <b/>
      <sz val="12"/>
      <color indexed="8"/>
      <name val="Arial"/>
      <family val="2"/>
    </font>
    <font>
      <sz val="12"/>
      <color indexed="10"/>
      <name val="Arial"/>
      <family val="2"/>
    </font>
    <font>
      <sz val="11"/>
      <color theme="1"/>
      <name val="Calibri"/>
      <family val="2"/>
      <scheme val="minor"/>
    </font>
    <font>
      <b/>
      <sz val="11"/>
      <color theme="1"/>
      <name val="Calibri"/>
      <family val="2"/>
      <scheme val="minor"/>
    </font>
    <font>
      <sz val="10"/>
      <color indexed="10"/>
      <name val="Arial"/>
      <family val="2"/>
    </font>
    <font>
      <sz val="9"/>
      <name val="Arial"/>
      <family val="2"/>
    </font>
    <font>
      <sz val="10"/>
      <color indexed="8"/>
      <name val="Arial"/>
      <family val="2"/>
    </font>
    <font>
      <sz val="10"/>
      <color theme="0" tint="-0.499984740745262"/>
      <name val="Arial"/>
      <family val="2"/>
    </font>
    <font>
      <b/>
      <sz val="10"/>
      <color indexed="9"/>
      <name val="Arial"/>
      <family val="2"/>
    </font>
    <font>
      <sz val="11"/>
      <color theme="0"/>
      <name val="Calibri"/>
      <family val="2"/>
      <scheme val="minor"/>
    </font>
    <font>
      <sz val="11"/>
      <color rgb="FF9C0006"/>
      <name val="Calibri"/>
      <family val="2"/>
      <scheme val="minor"/>
    </font>
    <font>
      <sz val="10"/>
      <color indexed="20"/>
      <name val="Arial"/>
      <family val="2"/>
    </font>
    <font>
      <b/>
      <sz val="11"/>
      <color rgb="FFFA7D00"/>
      <name val="Calibri"/>
      <family val="2"/>
      <scheme val="minor"/>
    </font>
    <font>
      <b/>
      <sz val="10"/>
      <color indexed="52"/>
      <name val="Arial"/>
      <family val="2"/>
    </font>
    <font>
      <b/>
      <sz val="11"/>
      <color theme="0"/>
      <name val="Calibri"/>
      <family val="2"/>
      <scheme val="minor"/>
    </font>
    <font>
      <i/>
      <sz val="11"/>
      <color rgb="FF7F7F7F"/>
      <name val="Calibri"/>
      <family val="2"/>
      <scheme val="minor"/>
    </font>
    <font>
      <i/>
      <sz val="10"/>
      <color indexed="23"/>
      <name val="Arial"/>
      <family val="2"/>
    </font>
    <font>
      <sz val="11"/>
      <color rgb="FF006100"/>
      <name val="Calibri"/>
      <family val="2"/>
      <scheme val="minor"/>
    </font>
    <font>
      <sz val="10"/>
      <color indexed="17"/>
      <name val="Arial"/>
      <family val="2"/>
    </font>
    <font>
      <b/>
      <sz val="15"/>
      <color theme="3"/>
      <name val="Calibri"/>
      <family val="2"/>
      <scheme val="minor"/>
    </font>
    <font>
      <b/>
      <sz val="15"/>
      <color indexed="56"/>
      <name val="Calibri"/>
      <family val="2"/>
    </font>
    <font>
      <b/>
      <sz val="13"/>
      <color theme="3"/>
      <name val="Calibri"/>
      <family val="2"/>
      <scheme val="minor"/>
    </font>
    <font>
      <b/>
      <sz val="13"/>
      <color indexed="56"/>
      <name val="Calibri"/>
      <family val="2"/>
    </font>
    <font>
      <b/>
      <sz val="11"/>
      <color theme="3"/>
      <name val="Calibri"/>
      <family val="2"/>
      <scheme val="minor"/>
    </font>
    <font>
      <b/>
      <sz val="11"/>
      <color indexed="56"/>
      <name val="Calibri"/>
      <family val="2"/>
    </font>
    <font>
      <sz val="11"/>
      <color rgb="FF3F3F76"/>
      <name val="Calibri"/>
      <family val="2"/>
      <scheme val="minor"/>
    </font>
    <font>
      <sz val="10"/>
      <color indexed="62"/>
      <name val="Arial"/>
      <family val="2"/>
    </font>
    <font>
      <sz val="11"/>
      <color rgb="FFFA7D00"/>
      <name val="Calibri"/>
      <family val="2"/>
      <scheme val="minor"/>
    </font>
    <font>
      <sz val="10"/>
      <color indexed="52"/>
      <name val="Arial"/>
      <family val="2"/>
    </font>
    <font>
      <sz val="11"/>
      <color rgb="FF9C6500"/>
      <name val="Calibri"/>
      <family val="2"/>
      <scheme val="minor"/>
    </font>
    <font>
      <sz val="10"/>
      <color indexed="60"/>
      <name val="Arial"/>
      <family val="2"/>
    </font>
    <font>
      <b/>
      <sz val="11"/>
      <color rgb="FF3F3F3F"/>
      <name val="Calibri"/>
      <family val="2"/>
      <scheme val="minor"/>
    </font>
    <font>
      <b/>
      <sz val="10"/>
      <color indexed="63"/>
      <name val="Arial"/>
      <family val="2"/>
    </font>
    <font>
      <b/>
      <sz val="18"/>
      <color indexed="56"/>
      <name val="Cambria"/>
      <family val="1"/>
    </font>
    <font>
      <b/>
      <sz val="18"/>
      <color theme="3"/>
      <name val="Cambria"/>
      <family val="2"/>
      <scheme val="major"/>
    </font>
    <font>
      <b/>
      <sz val="10"/>
      <color indexed="8"/>
      <name val="Arial"/>
      <family val="2"/>
    </font>
    <font>
      <b/>
      <sz val="11"/>
      <color indexed="8"/>
      <name val="Calibri"/>
      <family val="2"/>
    </font>
    <font>
      <sz val="11"/>
      <color rgb="FFFF0000"/>
      <name val="Calibri"/>
      <family val="2"/>
      <scheme val="minor"/>
    </font>
    <font>
      <sz val="11"/>
      <name val="Calibri"/>
      <family val="2"/>
      <scheme val="minor"/>
    </font>
    <font>
      <sz val="11"/>
      <color theme="1"/>
      <name val="Calibri"/>
      <family val="2"/>
      <charset val="129"/>
      <scheme val="minor"/>
    </font>
    <font>
      <sz val="11"/>
      <color indexed="8"/>
      <name val="宋体"/>
      <charset val="134"/>
    </font>
    <font>
      <sz val="11"/>
      <color indexed="9"/>
      <name val="宋体"/>
      <charset val="134"/>
    </font>
    <font>
      <u/>
      <sz val="10"/>
      <color indexed="12"/>
      <name val="Arial"/>
      <family val="2"/>
    </font>
    <font>
      <sz val="11"/>
      <color rgb="FF000000"/>
      <name val="Calibri"/>
      <family val="2"/>
      <scheme val="minor"/>
    </font>
    <font>
      <sz val="11"/>
      <color indexed="17"/>
      <name val="宋体"/>
      <charset val="134"/>
    </font>
    <font>
      <sz val="11"/>
      <color indexed="20"/>
      <name val="宋体"/>
      <charset val="134"/>
    </font>
    <font>
      <b/>
      <sz val="18"/>
      <color indexed="56"/>
      <name val="宋体"/>
      <charset val="134"/>
    </font>
    <font>
      <b/>
      <sz val="15"/>
      <color indexed="56"/>
      <name val="宋体"/>
      <charset val="134"/>
    </font>
    <font>
      <b/>
      <sz val="13"/>
      <color indexed="56"/>
      <name val="宋体"/>
      <charset val="134"/>
    </font>
    <font>
      <b/>
      <sz val="11"/>
      <color indexed="56"/>
      <name val="宋体"/>
      <charset val="134"/>
    </font>
    <font>
      <b/>
      <sz val="11"/>
      <color indexed="9"/>
      <name val="宋体"/>
      <charset val="134"/>
    </font>
    <font>
      <b/>
      <sz val="11"/>
      <color indexed="8"/>
      <name val="宋体"/>
      <charset val="134"/>
    </font>
    <font>
      <sz val="12"/>
      <name val="Times New Roman"/>
      <family val="1"/>
    </font>
    <font>
      <i/>
      <sz val="11"/>
      <color indexed="23"/>
      <name val="宋体"/>
      <charset val="134"/>
    </font>
    <font>
      <sz val="11"/>
      <color indexed="10"/>
      <name val="宋体"/>
      <charset val="134"/>
    </font>
    <font>
      <b/>
      <sz val="11"/>
      <color indexed="52"/>
      <name val="宋体"/>
      <charset val="134"/>
    </font>
    <font>
      <sz val="11"/>
      <color indexed="62"/>
      <name val="宋体"/>
      <charset val="134"/>
    </font>
    <font>
      <b/>
      <sz val="11"/>
      <color indexed="63"/>
      <name val="宋体"/>
      <charset val="134"/>
    </font>
    <font>
      <sz val="11"/>
      <color indexed="60"/>
      <name val="宋体"/>
      <charset val="134"/>
    </font>
    <font>
      <sz val="11"/>
      <color indexed="52"/>
      <name val="宋体"/>
      <charset val="134"/>
    </font>
    <font>
      <sz val="10"/>
      <color theme="2"/>
      <name val="Arial"/>
      <family val="2"/>
    </font>
    <font>
      <sz val="10"/>
      <color theme="3"/>
      <name val="Arial"/>
      <family val="2"/>
    </font>
    <font>
      <b/>
      <sz val="14"/>
      <color theme="8"/>
      <name val="Arial"/>
      <family val="2"/>
    </font>
    <font>
      <b/>
      <sz val="12"/>
      <color rgb="FFFF6D22"/>
      <name val="Arial"/>
      <family val="2"/>
    </font>
    <font>
      <b/>
      <sz val="9"/>
      <name val="Arial"/>
      <family val="2"/>
    </font>
    <font>
      <sz val="9"/>
      <color theme="7"/>
      <name val="Arial"/>
      <family val="2"/>
    </font>
    <font>
      <sz val="9"/>
      <color theme="0" tint="-0.34998626667073579"/>
      <name val="Arial"/>
      <family val="2"/>
    </font>
    <font>
      <sz val="10"/>
      <name val="Arial"/>
      <family val="2"/>
    </font>
    <font>
      <u/>
      <sz val="10"/>
      <color theme="10"/>
      <name val="Arial"/>
      <family val="2"/>
    </font>
    <font>
      <b/>
      <sz val="11"/>
      <name val="Calibri"/>
      <family val="2"/>
      <scheme val="minor"/>
    </font>
    <font>
      <sz val="10"/>
      <name val="Arial"/>
      <family val="2"/>
    </font>
    <font>
      <b/>
      <sz val="14"/>
      <color theme="1"/>
      <name val="Calibri"/>
      <family val="2"/>
      <scheme val="minor"/>
    </font>
    <font>
      <sz val="8"/>
      <color theme="1"/>
      <name val="Calibri"/>
      <family val="2"/>
      <scheme val="minor"/>
    </font>
    <font>
      <b/>
      <sz val="10"/>
      <name val="Calibri"/>
      <family val="2"/>
      <scheme val="minor"/>
    </font>
    <font>
      <sz val="10"/>
      <name val="Calibri"/>
      <family val="2"/>
      <scheme val="minor"/>
    </font>
    <font>
      <sz val="11"/>
      <name val="Calibri"/>
      <family val="2"/>
    </font>
    <font>
      <u/>
      <sz val="11"/>
      <name val="Calibri"/>
      <family val="2"/>
      <scheme val="minor"/>
    </font>
    <font>
      <b/>
      <sz val="11"/>
      <color rgb="FF000000"/>
      <name val="Calibri"/>
      <family val="2"/>
    </font>
    <font>
      <sz val="14"/>
      <color rgb="FF000000"/>
      <name val="Calibri"/>
      <family val="2"/>
    </font>
    <font>
      <sz val="10"/>
      <name val="Arial"/>
      <family val="2"/>
    </font>
    <font>
      <sz val="12"/>
      <color theme="1"/>
      <name val="Calibri"/>
      <family val="2"/>
      <scheme val="minor"/>
    </font>
    <font>
      <sz val="13"/>
      <name val="Arial"/>
      <family val="2"/>
    </font>
    <font>
      <b/>
      <sz val="10"/>
      <color rgb="FF000000"/>
      <name val="Arial"/>
      <family val="2"/>
    </font>
    <font>
      <sz val="10"/>
      <name val="Calibri"/>
      <family val="2"/>
    </font>
    <font>
      <vertAlign val="superscript"/>
      <sz val="11"/>
      <name val="Calibri"/>
      <family val="2"/>
    </font>
    <font>
      <vertAlign val="superscript"/>
      <sz val="10"/>
      <name val="Calibri"/>
      <family val="2"/>
    </font>
    <font>
      <vertAlign val="superscript"/>
      <sz val="10"/>
      <name val="Arial"/>
      <family val="2"/>
    </font>
    <font>
      <vertAlign val="subscript"/>
      <sz val="10"/>
      <name val="Arial"/>
      <family val="2"/>
    </font>
    <font>
      <sz val="10"/>
      <color rgb="FF000000"/>
      <name val="Arial"/>
      <family val="2"/>
    </font>
    <font>
      <i/>
      <sz val="10"/>
      <name val="Arial"/>
      <family val="2"/>
    </font>
    <font>
      <vertAlign val="superscript"/>
      <sz val="11"/>
      <name val="Calibri"/>
      <family val="2"/>
      <scheme val="minor"/>
    </font>
    <font>
      <b/>
      <sz val="14"/>
      <name val="Calibri"/>
      <family val="2"/>
    </font>
    <font>
      <sz val="10"/>
      <color rgb="FFFF0000"/>
      <name val="Arial"/>
      <family val="2"/>
    </font>
    <font>
      <b/>
      <sz val="11"/>
      <color rgb="FFFF0000"/>
      <name val="Calibri"/>
      <family val="2"/>
      <scheme val="minor"/>
    </font>
    <font>
      <sz val="12"/>
      <color rgb="FF222222"/>
      <name val="Arial"/>
      <family val="2"/>
    </font>
    <font>
      <vertAlign val="superscript"/>
      <sz val="12"/>
      <color rgb="FF222222"/>
      <name val="Arial"/>
      <family val="2"/>
    </font>
    <font>
      <b/>
      <vertAlign val="superscript"/>
      <sz val="11"/>
      <name val="Calibri"/>
      <family val="2"/>
    </font>
    <font>
      <b/>
      <vertAlign val="subscript"/>
      <sz val="11"/>
      <name val="Calibri"/>
      <family val="2"/>
      <scheme val="minor"/>
    </font>
    <font>
      <b/>
      <sz val="11"/>
      <name val="Arial"/>
      <family val="2"/>
    </font>
    <font>
      <b/>
      <sz val="11"/>
      <color rgb="FF000000"/>
      <name val="Arial"/>
      <family val="2"/>
    </font>
    <font>
      <sz val="11"/>
      <color rgb="FF000000"/>
      <name val="Arial"/>
      <family val="2"/>
    </font>
    <font>
      <vertAlign val="subscript"/>
      <sz val="10"/>
      <color rgb="FF000000"/>
      <name val="Arial"/>
      <family val="2"/>
    </font>
    <font>
      <i/>
      <sz val="11"/>
      <name val="Arial"/>
      <family val="2"/>
    </font>
    <font>
      <b/>
      <vertAlign val="superscript"/>
      <sz val="10"/>
      <name val="Arial"/>
      <family val="2"/>
    </font>
    <font>
      <b/>
      <vertAlign val="superscript"/>
      <sz val="10"/>
      <color rgb="FF000000"/>
      <name val="Arial"/>
      <family val="2"/>
    </font>
    <font>
      <sz val="10"/>
      <color rgb="FF0000D4"/>
      <name val="Arial"/>
      <family val="2"/>
    </font>
    <font>
      <vertAlign val="superscript"/>
      <sz val="10"/>
      <color rgb="FF000000"/>
      <name val="Arial"/>
      <family val="2"/>
    </font>
    <font>
      <u/>
      <sz val="9"/>
      <color theme="10"/>
      <name val="Arial"/>
      <family val="2"/>
    </font>
    <font>
      <sz val="9"/>
      <color theme="2"/>
      <name val="Arial"/>
      <family val="2"/>
    </font>
    <font>
      <u/>
      <sz val="10"/>
      <color rgb="FF0000FF"/>
      <name val="Arial"/>
      <family val="2"/>
    </font>
    <font>
      <i/>
      <u/>
      <sz val="10"/>
      <color rgb="FF0000FF"/>
      <name val="Arial"/>
      <family val="2"/>
    </font>
    <font>
      <sz val="10"/>
      <color rgb="FF800080"/>
      <name val="Arial"/>
      <family val="2"/>
    </font>
    <font>
      <u/>
      <sz val="10"/>
      <color rgb="FF000000"/>
      <name val="Arial"/>
      <family val="2"/>
    </font>
    <font>
      <u/>
      <sz val="10"/>
      <color rgb="FF0563C1"/>
      <name val="Arial"/>
      <family val="2"/>
    </font>
    <font>
      <b/>
      <sz val="10"/>
      <color rgb="FF404040"/>
      <name val="Arial"/>
      <family val="2"/>
    </font>
    <font>
      <sz val="10"/>
      <color rgb="FF404040"/>
      <name val="Arial"/>
      <family val="2"/>
    </font>
    <font>
      <u/>
      <sz val="10"/>
      <name val="Arial"/>
      <family val="2"/>
    </font>
    <font>
      <b/>
      <sz val="10"/>
      <color rgb="FFFF0000"/>
      <name val="Calibri"/>
      <family val="2"/>
      <scheme val="minor"/>
    </font>
    <font>
      <sz val="10"/>
      <color theme="1"/>
      <name val="Calibri"/>
      <family val="2"/>
      <scheme val="minor"/>
    </font>
    <font>
      <b/>
      <i/>
      <sz val="10"/>
      <name val="Arial"/>
      <family val="2"/>
    </font>
    <font>
      <b/>
      <u/>
      <sz val="10"/>
      <name val="Arial"/>
      <family val="2"/>
    </font>
    <font>
      <i/>
      <vertAlign val="superscript"/>
      <sz val="10"/>
      <name val="Arial"/>
      <family val="2"/>
    </font>
    <font>
      <b/>
      <sz val="11"/>
      <color theme="2"/>
      <name val="Calibri"/>
      <family val="2"/>
      <scheme val="minor"/>
    </font>
    <font>
      <u/>
      <sz val="10"/>
      <color theme="2"/>
      <name val="Arial"/>
      <family val="2"/>
    </font>
    <font>
      <b/>
      <sz val="16"/>
      <color rgb="FF0070C0"/>
      <name val="Calibri"/>
      <family val="2"/>
      <scheme val="minor"/>
    </font>
    <font>
      <b/>
      <u/>
      <sz val="16"/>
      <color rgb="FF0070C0"/>
      <name val="Calibri"/>
      <family val="2"/>
      <scheme val="minor"/>
    </font>
    <font>
      <sz val="10"/>
      <color theme="1"/>
      <name val="Arial"/>
      <family val="2"/>
    </font>
    <font>
      <vertAlign val="superscript"/>
      <sz val="10"/>
      <color rgb="FF404040"/>
      <name val="Arial"/>
      <family val="2"/>
    </font>
    <font>
      <b/>
      <sz val="16"/>
      <name val="Calibri"/>
      <family val="2"/>
      <scheme val="minor"/>
    </font>
    <font>
      <i/>
      <sz val="11"/>
      <name val="Calibri"/>
      <family val="2"/>
      <scheme val="minor"/>
    </font>
    <font>
      <b/>
      <i/>
      <u/>
      <sz val="16"/>
      <color theme="1" tint="-0.499984740745262"/>
      <name val="Calibri"/>
      <family val="2"/>
      <scheme val="minor"/>
    </font>
    <font>
      <b/>
      <i/>
      <sz val="16"/>
      <color theme="1" tint="-0.499984740745262"/>
      <name val="Calibri"/>
      <family val="2"/>
      <scheme val="minor"/>
    </font>
    <font>
      <i/>
      <sz val="11"/>
      <color theme="1" tint="-0.499984740745262"/>
      <name val="Calibri"/>
      <family val="2"/>
      <scheme val="minor"/>
    </font>
    <font>
      <vertAlign val="superscript"/>
      <sz val="12"/>
      <name val="Arial"/>
      <family val="2"/>
    </font>
    <font>
      <vertAlign val="superscript"/>
      <sz val="11"/>
      <name val="Calibri (Body)"/>
    </font>
    <font>
      <b/>
      <u/>
      <sz val="11"/>
      <name val="Calibri"/>
      <family val="2"/>
      <scheme val="minor"/>
    </font>
  </fonts>
  <fills count="71">
    <fill>
      <patternFill patternType="none"/>
    </fill>
    <fill>
      <patternFill patternType="gray125"/>
    </fill>
    <fill>
      <patternFill patternType="solid">
        <fgColor indexed="56"/>
      </patternFill>
    </fill>
    <fill>
      <patternFill patternType="solid">
        <fgColor indexed="31"/>
      </patternFill>
    </fill>
    <fill>
      <patternFill patternType="solid">
        <fgColor indexed="58"/>
      </patternFill>
    </fill>
    <fill>
      <patternFill patternType="solid">
        <fgColor indexed="45"/>
      </patternFill>
    </fill>
    <fill>
      <patternFill patternType="solid">
        <fgColor indexed="42"/>
      </patternFill>
    </fill>
    <fill>
      <patternFill patternType="solid">
        <fgColor indexed="9"/>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22"/>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6"/>
      </patternFill>
    </fill>
    <fill>
      <patternFill patternType="solid">
        <fgColor indexed="10"/>
      </patternFill>
    </fill>
    <fill>
      <patternFill patternType="solid">
        <fgColor indexed="59"/>
      </patternFill>
    </fill>
    <fill>
      <patternFill patternType="solid">
        <fgColor indexed="57"/>
      </patternFill>
    </fill>
    <fill>
      <patternFill patternType="solid">
        <fgColor indexed="54"/>
      </patternFill>
    </fill>
    <fill>
      <patternFill patternType="solid">
        <fgColor indexed="53"/>
      </patternFill>
    </fill>
    <fill>
      <patternFill patternType="solid">
        <fgColor indexed="27"/>
        <bgColor indexed="64"/>
      </patternFill>
    </fill>
    <fill>
      <patternFill patternType="solid">
        <fgColor indexed="42"/>
        <bgColor indexed="64"/>
      </patternFill>
    </fill>
    <fill>
      <patternFill patternType="solid">
        <fgColor indexed="47"/>
        <bgColor indexed="64"/>
      </patternFill>
    </fill>
    <fill>
      <patternFill patternType="solid">
        <fgColor indexed="55"/>
      </patternFill>
    </fill>
    <fill>
      <patternFill patternType="solid">
        <fgColor indexed="43"/>
      </patternFill>
    </fill>
    <fill>
      <patternFill patternType="solid">
        <fgColor indexed="55"/>
        <bgColor indexed="64"/>
      </patternFill>
    </fill>
    <fill>
      <patternFill patternType="solid">
        <fgColor indexed="26"/>
      </patternFill>
    </fill>
    <fill>
      <patternFill patternType="solid">
        <fgColor indexed="63"/>
        <bgColor indexed="64"/>
      </patternFill>
    </fill>
    <fill>
      <patternFill patternType="solid">
        <fgColor indexed="62"/>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9"/>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7" tint="0.79998168889431442"/>
        <bgColor indexed="64"/>
      </patternFill>
    </fill>
  </fills>
  <borders count="66">
    <border>
      <left/>
      <right/>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right/>
      <top/>
      <bottom style="thick">
        <color indexed="56"/>
      </bottom>
      <diagonal/>
    </border>
    <border>
      <left/>
      <right/>
      <top/>
      <bottom style="thick">
        <color indexed="62"/>
      </bottom>
      <diagonal/>
    </border>
    <border>
      <left/>
      <right/>
      <top/>
      <bottom style="thick">
        <color indexed="22"/>
      </bottom>
      <diagonal/>
    </border>
    <border>
      <left/>
      <right/>
      <top/>
      <bottom style="medium">
        <color indexed="56"/>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4"/>
      </top>
      <bottom style="double">
        <color indexed="64"/>
      </bottom>
      <diagonal/>
    </border>
    <border>
      <left/>
      <right/>
      <top style="thin">
        <color indexed="62"/>
      </top>
      <bottom style="double">
        <color indexed="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right style="thin">
        <color auto="1"/>
      </right>
      <top/>
      <bottom/>
      <diagonal/>
    </border>
    <border>
      <left/>
      <right style="thin">
        <color auto="1"/>
      </right>
      <top/>
      <bottom style="thin">
        <color auto="1"/>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000000"/>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top style="thin">
        <color auto="1"/>
      </top>
      <bottom/>
      <diagonal/>
    </border>
    <border>
      <left/>
      <right/>
      <top style="thin">
        <color auto="1"/>
      </top>
      <bottom/>
      <diagonal/>
    </border>
    <border>
      <left/>
      <right style="medium">
        <color auto="1"/>
      </right>
      <top style="thin">
        <color auto="1"/>
      </top>
      <bottom/>
      <diagonal/>
    </border>
    <border>
      <left style="thin">
        <color auto="1"/>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right style="thin">
        <color auto="1"/>
      </right>
      <top style="thin">
        <color auto="1"/>
      </top>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top/>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right/>
      <top/>
      <bottom style="thin">
        <color theme="4" tint="0.39997558519241921"/>
      </bottom>
      <diagonal/>
    </border>
  </borders>
  <cellStyleXfs count="34932">
    <xf numFmtId="0" fontId="0" fillId="0" borderId="0"/>
    <xf numFmtId="0" fontId="7" fillId="0" borderId="0"/>
    <xf numFmtId="0" fontId="7" fillId="0" borderId="0"/>
    <xf numFmtId="1" fontId="8" fillId="0" borderId="1"/>
    <xf numFmtId="0" fontId="9" fillId="2" borderId="0" applyNumberFormat="0" applyBorder="0" applyAlignment="0" applyProtection="0"/>
    <xf numFmtId="0" fontId="43" fillId="3" borderId="0" applyNumberFormat="0" applyBorder="0" applyAlignment="0" applyProtection="0"/>
    <xf numFmtId="0" fontId="9" fillId="4" borderId="0" applyNumberFormat="0" applyBorder="0" applyAlignment="0" applyProtection="0"/>
    <xf numFmtId="0" fontId="43" fillId="5" borderId="0" applyNumberFormat="0" applyBorder="0" applyAlignment="0" applyProtection="0"/>
    <xf numFmtId="0" fontId="9" fillId="4" borderId="0" applyNumberFormat="0" applyBorder="0" applyAlignment="0" applyProtection="0"/>
    <xf numFmtId="0" fontId="43" fillId="6" borderId="0" applyNumberFormat="0" applyBorder="0" applyAlignment="0" applyProtection="0"/>
    <xf numFmtId="0" fontId="9" fillId="7" borderId="0" applyNumberFormat="0" applyBorder="0" applyAlignment="0" applyProtection="0"/>
    <xf numFmtId="0" fontId="43" fillId="8" borderId="0" applyNumberFormat="0" applyBorder="0" applyAlignment="0" applyProtection="0"/>
    <xf numFmtId="0" fontId="9" fillId="9" borderId="0" applyNumberFormat="0" applyBorder="0" applyAlignment="0" applyProtection="0"/>
    <xf numFmtId="0" fontId="43" fillId="9" borderId="0" applyNumberFormat="0" applyBorder="0" applyAlignment="0" applyProtection="0"/>
    <xf numFmtId="0" fontId="9" fillId="10" borderId="0" applyNumberFormat="0" applyBorder="0" applyAlignment="0" applyProtection="0"/>
    <xf numFmtId="0" fontId="43" fillId="10" borderId="0" applyNumberFormat="0" applyBorder="0" applyAlignment="0" applyProtection="0"/>
    <xf numFmtId="0" fontId="10" fillId="0" borderId="0" applyNumberFormat="0" applyFont="0" applyFill="0" applyBorder="0" applyProtection="0">
      <alignment horizontal="left" vertical="center" indent="2"/>
    </xf>
    <xf numFmtId="0" fontId="9" fillId="2" borderId="0" applyNumberFormat="0" applyBorder="0" applyAlignment="0" applyProtection="0"/>
    <xf numFmtId="0" fontId="43" fillId="11" borderId="0" applyNumberFormat="0" applyBorder="0" applyAlignment="0" applyProtection="0"/>
    <xf numFmtId="0" fontId="9" fillId="4" borderId="0" applyNumberFormat="0" applyBorder="0" applyAlignment="0" applyProtection="0"/>
    <xf numFmtId="0" fontId="43" fillId="12" borderId="0" applyNumberFormat="0" applyBorder="0" applyAlignment="0" applyProtection="0"/>
    <xf numFmtId="0" fontId="9" fillId="4" borderId="0" applyNumberFormat="0" applyBorder="0" applyAlignment="0" applyProtection="0"/>
    <xf numFmtId="0" fontId="43" fillId="13" borderId="0" applyNumberFormat="0" applyBorder="0" applyAlignment="0" applyProtection="0"/>
    <xf numFmtId="0" fontId="9" fillId="14" borderId="0" applyNumberFormat="0" applyBorder="0" applyAlignment="0" applyProtection="0"/>
    <xf numFmtId="0" fontId="43" fillId="8"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9" fillId="10" borderId="0" applyNumberFormat="0" applyBorder="0" applyAlignment="0" applyProtection="0"/>
    <xf numFmtId="0" fontId="43" fillId="15" borderId="0" applyNumberFormat="0" applyBorder="0" applyAlignment="0" applyProtection="0"/>
    <xf numFmtId="0" fontId="10" fillId="0" borderId="0" applyNumberFormat="0" applyFont="0" applyFill="0" applyBorder="0" applyProtection="0">
      <alignment horizontal="left" vertical="center" indent="5"/>
    </xf>
    <xf numFmtId="0" fontId="11" fillId="2" borderId="0" applyNumberFormat="0" applyBorder="0" applyAlignment="0" applyProtection="0"/>
    <xf numFmtId="0" fontId="44" fillId="16" borderId="0" applyNumberFormat="0" applyBorder="0" applyAlignment="0" applyProtection="0"/>
    <xf numFmtId="0" fontId="11" fillId="4" borderId="0" applyNumberFormat="0" applyBorder="0" applyAlignment="0" applyProtection="0"/>
    <xf numFmtId="0" fontId="44" fillId="12" borderId="0" applyNumberFormat="0" applyBorder="0" applyAlignment="0" applyProtection="0"/>
    <xf numFmtId="0" fontId="11" fillId="4" borderId="0" applyNumberFormat="0" applyBorder="0" applyAlignment="0" applyProtection="0"/>
    <xf numFmtId="0" fontId="44" fillId="13" borderId="0" applyNumberFormat="0" applyBorder="0" applyAlignment="0" applyProtection="0"/>
    <xf numFmtId="0" fontId="11" fillId="14" borderId="0" applyNumberFormat="0" applyBorder="0" applyAlignment="0" applyProtection="0"/>
    <xf numFmtId="0" fontId="44" fillId="17" borderId="0" applyNumberFormat="0" applyBorder="0" applyAlignment="0" applyProtection="0"/>
    <xf numFmtId="0" fontId="11" fillId="2" borderId="0" applyNumberFormat="0" applyBorder="0" applyAlignment="0" applyProtection="0"/>
    <xf numFmtId="0" fontId="44" fillId="18" borderId="0" applyNumberFormat="0" applyBorder="0" applyAlignment="0" applyProtection="0"/>
    <xf numFmtId="0" fontId="11" fillId="10" borderId="0" applyNumberFormat="0" applyBorder="0" applyAlignment="0" applyProtection="0"/>
    <xf numFmtId="0" fontId="44" fillId="19" borderId="0" applyNumberFormat="0" applyBorder="0" applyAlignment="0" applyProtection="0"/>
    <xf numFmtId="0" fontId="11" fillId="2" borderId="0" applyNumberFormat="0" applyBorder="0" applyAlignment="0" applyProtection="0"/>
    <xf numFmtId="0" fontId="44" fillId="20" borderId="0" applyNumberFormat="0" applyBorder="0" applyAlignment="0" applyProtection="0"/>
    <xf numFmtId="0" fontId="11" fillId="21" borderId="0" applyNumberFormat="0" applyBorder="0" applyAlignment="0" applyProtection="0"/>
    <xf numFmtId="0" fontId="44" fillId="22" borderId="0" applyNumberFormat="0" applyBorder="0" applyAlignment="0" applyProtection="0"/>
    <xf numFmtId="0" fontId="11" fillId="23" borderId="0" applyNumberFormat="0" applyBorder="0" applyAlignment="0" applyProtection="0"/>
    <xf numFmtId="0" fontId="44" fillId="24" borderId="0" applyNumberFormat="0" applyBorder="0" applyAlignment="0" applyProtection="0"/>
    <xf numFmtId="0" fontId="11" fillId="25" borderId="0" applyNumberFormat="0" applyBorder="0" applyAlignment="0" applyProtection="0"/>
    <xf numFmtId="0" fontId="44" fillId="17" borderId="0" applyNumberFormat="0" applyBorder="0" applyAlignment="0" applyProtection="0"/>
    <xf numFmtId="0" fontId="11" fillId="18" borderId="0" applyNumberFormat="0" applyBorder="0" applyAlignment="0" applyProtection="0"/>
    <xf numFmtId="0" fontId="44" fillId="18" borderId="0" applyNumberFormat="0" applyBorder="0" applyAlignment="0" applyProtection="0"/>
    <xf numFmtId="0" fontId="11" fillId="26" borderId="0" applyNumberFormat="0" applyBorder="0" applyAlignment="0" applyProtection="0"/>
    <xf numFmtId="0" fontId="44" fillId="26" borderId="0" applyNumberFormat="0" applyBorder="0" applyAlignment="0" applyProtection="0"/>
    <xf numFmtId="0" fontId="12" fillId="27" borderId="0" applyBorder="0" applyAlignment="0"/>
    <xf numFmtId="0" fontId="13" fillId="27" borderId="0" applyBorder="0">
      <alignment horizontal="right" vertical="center"/>
    </xf>
    <xf numFmtId="4" fontId="13" fillId="28" borderId="0" applyBorder="0">
      <alignment horizontal="right" vertical="center"/>
    </xf>
    <xf numFmtId="171" fontId="13" fillId="28" borderId="0" applyBorder="0">
      <alignment horizontal="right" vertical="center"/>
    </xf>
    <xf numFmtId="0" fontId="14" fillId="28" borderId="2">
      <alignment horizontal="right" vertical="center"/>
    </xf>
    <xf numFmtId="0" fontId="15" fillId="28" borderId="2">
      <alignment horizontal="right" vertical="center"/>
    </xf>
    <xf numFmtId="0" fontId="14" fillId="29" borderId="2">
      <alignment horizontal="right" vertical="center"/>
    </xf>
    <xf numFmtId="0" fontId="14" fillId="29" borderId="2">
      <alignment horizontal="right" vertical="center"/>
    </xf>
    <xf numFmtId="0" fontId="14" fillId="29" borderId="3">
      <alignment horizontal="right" vertical="center"/>
    </xf>
    <xf numFmtId="0" fontId="14" fillId="29" borderId="4">
      <alignment horizontal="right" vertical="center"/>
    </xf>
    <xf numFmtId="0" fontId="14" fillId="29" borderId="5">
      <alignment horizontal="right" vertical="center"/>
    </xf>
    <xf numFmtId="0" fontId="16" fillId="5" borderId="0" applyNumberFormat="0" applyBorder="0" applyAlignment="0" applyProtection="0"/>
    <xf numFmtId="0" fontId="45" fillId="5" borderId="0" applyNumberFormat="0" applyBorder="0" applyAlignment="0" applyProtection="0"/>
    <xf numFmtId="4" fontId="12" fillId="0" borderId="6" applyFill="0" applyBorder="0" applyProtection="0">
      <alignment horizontal="right" vertical="center"/>
    </xf>
    <xf numFmtId="0" fontId="17" fillId="7" borderId="7" applyNumberFormat="0" applyAlignment="0" applyProtection="0"/>
    <xf numFmtId="0" fontId="46" fillId="14" borderId="7" applyNumberFormat="0" applyAlignment="0" applyProtection="0"/>
    <xf numFmtId="0" fontId="18" fillId="30" borderId="8" applyNumberFormat="0" applyAlignment="0" applyProtection="0"/>
    <xf numFmtId="0" fontId="47" fillId="30" borderId="8" applyNumberFormat="0" applyAlignment="0" applyProtection="0"/>
    <xf numFmtId="165" fontId="34" fillId="0" borderId="0" applyFont="0" applyFill="0" applyBorder="0" applyAlignment="0" applyProtection="0"/>
    <xf numFmtId="0" fontId="14" fillId="0" borderId="0" applyNumberFormat="0">
      <alignment horizontal="right"/>
    </xf>
    <xf numFmtId="0" fontId="13" fillId="29" borderId="9">
      <alignment horizontal="left" vertical="center" wrapText="1" indent="2"/>
    </xf>
    <xf numFmtId="0" fontId="13" fillId="0" borderId="9">
      <alignment horizontal="left" vertical="center" wrapText="1" indent="2"/>
    </xf>
    <xf numFmtId="0" fontId="13" fillId="28" borderId="4">
      <alignment horizontal="left" vertical="center"/>
    </xf>
    <xf numFmtId="166" fontId="19" fillId="0" borderId="0" applyFill="0" applyBorder="0" applyAlignment="0" applyProtection="0"/>
    <xf numFmtId="167" fontId="20" fillId="0" borderId="0" applyFont="0" applyFill="0" applyBorder="0" applyAlignment="0" applyProtection="0"/>
    <xf numFmtId="168" fontId="20" fillId="0" borderId="0" applyFont="0" applyFill="0" applyBorder="0" applyAlignment="0" applyProtection="0"/>
    <xf numFmtId="0" fontId="14" fillId="0" borderId="10">
      <alignment horizontal="left" vertical="top" wrapText="1"/>
    </xf>
    <xf numFmtId="0" fontId="10" fillId="0" borderId="11"/>
    <xf numFmtId="172" fontId="21" fillId="0" borderId="0" applyFont="0" applyFill="0" applyBorder="0" applyAlignment="0" applyProtection="0"/>
    <xf numFmtId="0" fontId="22" fillId="0" borderId="0" applyNumberFormat="0" applyFill="0" applyBorder="0" applyAlignment="0" applyProtection="0"/>
    <xf numFmtId="0" fontId="48" fillId="0" borderId="0" applyNumberFormat="0" applyFill="0" applyBorder="0" applyAlignment="0" applyProtection="0"/>
    <xf numFmtId="2" fontId="19" fillId="0" borderId="0" applyFill="0" applyBorder="0" applyAlignment="0" applyProtection="0"/>
    <xf numFmtId="0" fontId="23" fillId="6" borderId="0" applyNumberFormat="0" applyBorder="0" applyAlignment="0" applyProtection="0"/>
    <xf numFmtId="0" fontId="49" fillId="6" borderId="0" applyNumberFormat="0" applyBorder="0" applyAlignment="0" applyProtection="0"/>
    <xf numFmtId="0" fontId="24" fillId="0" borderId="12" applyNumberFormat="0" applyFill="0" applyAlignment="0" applyProtection="0"/>
    <xf numFmtId="0" fontId="50" fillId="0" borderId="13"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10" borderId="7" applyNumberFormat="0" applyAlignment="0" applyProtection="0"/>
    <xf numFmtId="0" fontId="53" fillId="10" borderId="7" applyNumberFormat="0" applyAlignment="0" applyProtection="0"/>
    <xf numFmtId="4" fontId="13" fillId="0" borderId="0" applyBorder="0">
      <alignment horizontal="right" vertical="center"/>
    </xf>
    <xf numFmtId="0" fontId="13" fillId="0" borderId="2">
      <alignment horizontal="right" vertical="center"/>
    </xf>
    <xf numFmtId="1" fontId="31" fillId="28" borderId="0" applyBorder="0">
      <alignment horizontal="right" vertical="center"/>
    </xf>
    <xf numFmtId="0" fontId="32" fillId="0" borderId="17" applyNumberFormat="0" applyFill="0" applyAlignment="0" applyProtection="0"/>
    <xf numFmtId="0" fontId="54" fillId="0" borderId="17" applyNumberFormat="0" applyFill="0" applyAlignment="0" applyProtection="0"/>
    <xf numFmtId="0" fontId="33" fillId="31" borderId="0" applyNumberFormat="0" applyBorder="0" applyAlignment="0" applyProtection="0"/>
    <xf numFmtId="0" fontId="55" fillId="31" borderId="0" applyNumberFormat="0" applyBorder="0" applyAlignment="0" applyProtection="0"/>
    <xf numFmtId="0" fontId="56" fillId="0" borderId="0">
      <alignment vertical="center"/>
    </xf>
    <xf numFmtId="0" fontId="34" fillId="0" borderId="0"/>
    <xf numFmtId="0" fontId="34" fillId="0" borderId="0"/>
    <xf numFmtId="0" fontId="9" fillId="0" borderId="0"/>
    <xf numFmtId="0" fontId="57" fillId="0" borderId="0"/>
    <xf numFmtId="0" fontId="57" fillId="0" borderId="0"/>
    <xf numFmtId="0" fontId="34" fillId="0" borderId="0"/>
    <xf numFmtId="0" fontId="56" fillId="0" borderId="0">
      <alignment vertical="center"/>
    </xf>
    <xf numFmtId="0" fontId="56" fillId="0" borderId="0">
      <alignment vertical="center"/>
    </xf>
    <xf numFmtId="0" fontId="58" fillId="0" borderId="0">
      <alignment vertical="center"/>
    </xf>
    <xf numFmtId="0" fontId="58" fillId="0" borderId="0">
      <alignment vertical="center"/>
    </xf>
    <xf numFmtId="0" fontId="58" fillId="0" borderId="0">
      <alignment vertical="center"/>
    </xf>
    <xf numFmtId="0" fontId="58" fillId="0" borderId="0">
      <alignment vertical="center"/>
    </xf>
    <xf numFmtId="0" fontId="58" fillId="0" borderId="0">
      <alignment vertical="center"/>
    </xf>
    <xf numFmtId="0" fontId="56" fillId="0" borderId="0">
      <alignment vertical="center"/>
    </xf>
    <xf numFmtId="0" fontId="56" fillId="0" borderId="0">
      <alignment vertical="center"/>
    </xf>
    <xf numFmtId="0" fontId="58" fillId="0" borderId="0">
      <alignment vertical="center"/>
    </xf>
    <xf numFmtId="0" fontId="58" fillId="0" borderId="0">
      <alignment vertical="center"/>
    </xf>
    <xf numFmtId="0" fontId="58" fillId="0" borderId="0">
      <alignment vertical="center"/>
    </xf>
    <xf numFmtId="0" fontId="58" fillId="0" borderId="0">
      <alignment vertical="center"/>
    </xf>
    <xf numFmtId="0" fontId="58" fillId="0" borderId="0">
      <alignment vertical="center"/>
    </xf>
    <xf numFmtId="0" fontId="57" fillId="0" borderId="0"/>
    <xf numFmtId="0" fontId="57" fillId="0" borderId="0"/>
    <xf numFmtId="4" fontId="13" fillId="0" borderId="2" applyFill="0" applyBorder="0" applyProtection="0">
      <alignment horizontal="right" vertical="center"/>
    </xf>
    <xf numFmtId="0" fontId="12" fillId="0" borderId="0" applyNumberFormat="0" applyFill="0" applyBorder="0" applyProtection="0">
      <alignment horizontal="left" vertical="center"/>
    </xf>
    <xf numFmtId="0" fontId="13" fillId="0" borderId="2" applyNumberFormat="0" applyFill="0" applyAlignment="0" applyProtection="0"/>
    <xf numFmtId="0" fontId="10" fillId="32" borderId="0" applyNumberFormat="0" applyFont="0" applyBorder="0" applyAlignment="0" applyProtection="0"/>
    <xf numFmtId="0" fontId="10" fillId="0" borderId="0"/>
    <xf numFmtId="0" fontId="34" fillId="0" borderId="0"/>
    <xf numFmtId="0" fontId="7" fillId="33" borderId="18" applyNumberFormat="0" applyFont="0" applyAlignment="0" applyProtection="0"/>
    <xf numFmtId="0" fontId="34"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10" fillId="0" borderId="0"/>
    <xf numFmtId="0" fontId="35" fillId="7" borderId="19" applyNumberFormat="0" applyAlignment="0" applyProtection="0"/>
    <xf numFmtId="0" fontId="59" fillId="14" borderId="19" applyNumberFormat="0" applyAlignment="0" applyProtection="0"/>
    <xf numFmtId="9" fontId="34" fillId="0" borderId="0" applyFont="0" applyFill="0" applyBorder="0" applyAlignment="0" applyProtection="0"/>
    <xf numFmtId="0" fontId="13" fillId="32" borderId="2"/>
    <xf numFmtId="0" fontId="20" fillId="0" borderId="0"/>
    <xf numFmtId="0" fontId="7" fillId="0" borderId="2" applyNumberFormat="0" applyFill="0" applyProtection="0">
      <alignment horizontal="right"/>
    </xf>
    <xf numFmtId="0" fontId="36" fillId="34" borderId="2" applyNumberFormat="0" applyProtection="0">
      <alignment horizontal="right"/>
    </xf>
    <xf numFmtId="0" fontId="37" fillId="34" borderId="0" applyNumberFormat="0" applyBorder="0" applyProtection="0">
      <alignment horizontal="left"/>
    </xf>
    <xf numFmtId="0" fontId="36" fillId="34" borderId="2" applyNumberFormat="0" applyProtection="0">
      <alignment horizontal="left"/>
    </xf>
    <xf numFmtId="0" fontId="34" fillId="0" borderId="2" applyNumberFormat="0" applyFill="0" applyProtection="0">
      <alignment horizontal="right"/>
    </xf>
    <xf numFmtId="0" fontId="38" fillId="35" borderId="0" applyNumberFormat="0" applyBorder="0" applyProtection="0">
      <alignment horizontal="left"/>
    </xf>
    <xf numFmtId="0" fontId="39" fillId="0" borderId="0" applyNumberFormat="0" applyFill="0" applyBorder="0" applyAlignment="0" applyProtection="0"/>
    <xf numFmtId="0" fontId="60" fillId="0" borderId="0" applyNumberFormat="0" applyFill="0" applyBorder="0" applyAlignment="0" applyProtection="0"/>
    <xf numFmtId="0" fontId="19" fillId="0" borderId="20" applyNumberFormat="0" applyFill="0" applyAlignment="0" applyProtection="0"/>
    <xf numFmtId="0" fontId="61" fillId="0" borderId="21" applyNumberFormat="0" applyFill="0" applyAlignment="0" applyProtection="0"/>
    <xf numFmtId="169" fontId="20" fillId="0" borderId="0" applyFont="0" applyFill="0" applyBorder="0" applyAlignment="0" applyProtection="0"/>
    <xf numFmtId="170" fontId="20" fillId="0" borderId="0" applyFont="0" applyFill="0" applyBorder="0" applyAlignment="0" applyProtection="0"/>
    <xf numFmtId="0" fontId="40" fillId="0" borderId="0" applyNumberFormat="0" applyFill="0" applyBorder="0" applyAlignment="0" applyProtection="0"/>
    <xf numFmtId="0" fontId="62" fillId="0" borderId="0" applyNumberFormat="0" applyFill="0" applyBorder="0" applyAlignment="0" applyProtection="0"/>
    <xf numFmtId="0" fontId="41" fillId="0" borderId="0" applyNumberFormat="0" applyFill="0" applyBorder="0" applyAlignment="0" applyProtection="0"/>
    <xf numFmtId="0" fontId="13" fillId="0" borderId="0"/>
    <xf numFmtId="0" fontId="63" fillId="0" borderId="0"/>
    <xf numFmtId="165" fontId="63" fillId="0" borderId="0" applyFont="0" applyFill="0" applyBorder="0" applyAlignment="0" applyProtection="0"/>
    <xf numFmtId="0" fontId="7" fillId="0" borderId="0"/>
    <xf numFmtId="0" fontId="7" fillId="0" borderId="0"/>
    <xf numFmtId="9" fontId="7" fillId="0" borderId="0" applyFont="0" applyFill="0" applyBorder="0" applyAlignment="0" applyProtection="0"/>
    <xf numFmtId="0" fontId="7" fillId="0" borderId="0"/>
    <xf numFmtId="0" fontId="7" fillId="0" borderId="0"/>
    <xf numFmtId="9" fontId="7" fillId="0" borderId="0" applyFont="0" applyFill="0" applyBorder="0" applyAlignment="0" applyProtection="0"/>
    <xf numFmtId="0" fontId="7" fillId="0" borderId="0"/>
    <xf numFmtId="165"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7" fillId="0" borderId="0"/>
    <xf numFmtId="0" fontId="6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9" fillId="2" borderId="0" applyNumberFormat="0" applyBorder="0" applyAlignment="0" applyProtection="0"/>
    <xf numFmtId="0" fontId="43" fillId="3"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9" fillId="2"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3"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3"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9" fillId="2" borderId="0" applyNumberFormat="0" applyBorder="0" applyAlignment="0" applyProtection="0"/>
    <xf numFmtId="0" fontId="43" fillId="3" borderId="0" applyNumberFormat="0" applyBorder="0" applyAlignment="0" applyProtection="0"/>
    <xf numFmtId="0" fontId="9" fillId="2"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9" fillId="2"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9" fillId="2"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3" borderId="0" applyNumberFormat="0" applyBorder="0" applyAlignment="0" applyProtection="0"/>
    <xf numFmtId="0" fontId="9" fillId="2" borderId="0" applyNumberFormat="0" applyBorder="0" applyAlignment="0" applyProtection="0"/>
    <xf numFmtId="0" fontId="43" fillId="3"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9" fillId="2"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9" fillId="2"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3"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3" borderId="0" applyNumberFormat="0" applyBorder="0" applyAlignment="0" applyProtection="0"/>
    <xf numFmtId="0" fontId="9" fillId="2"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9" fillId="2"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9" fillId="2"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9" fillId="2" borderId="0" applyNumberFormat="0" applyBorder="0" applyAlignment="0" applyProtection="0"/>
    <xf numFmtId="0" fontId="43" fillId="3"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3"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3"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3" borderId="0" applyNumberFormat="0" applyBorder="0" applyAlignment="0" applyProtection="0"/>
    <xf numFmtId="0" fontId="9" fillId="2"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3"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3"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3"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9" fillId="2"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67" fillId="3" borderId="0" applyNumberFormat="0" applyBorder="0" applyAlignment="0" applyProtection="0"/>
    <xf numFmtId="0" fontId="9" fillId="3" borderId="0" applyNumberFormat="0" applyBorder="0" applyAlignment="0" applyProtection="0"/>
    <xf numFmtId="0" fontId="67" fillId="3" borderId="0" applyNumberFormat="0" applyBorder="0" applyAlignment="0" applyProtection="0"/>
    <xf numFmtId="0" fontId="67" fillId="3" borderId="0" applyNumberFormat="0" applyBorder="0" applyAlignment="0" applyProtection="0"/>
    <xf numFmtId="0" fontId="67" fillId="3" borderId="0" applyNumberFormat="0" applyBorder="0" applyAlignment="0" applyProtection="0"/>
    <xf numFmtId="0" fontId="67" fillId="3" borderId="0" applyNumberFormat="0" applyBorder="0" applyAlignment="0" applyProtection="0"/>
    <xf numFmtId="0" fontId="67" fillId="3" borderId="0" applyNumberFormat="0" applyBorder="0" applyAlignment="0" applyProtection="0"/>
    <xf numFmtId="0" fontId="67" fillId="3" borderId="0" applyNumberFormat="0" applyBorder="0" applyAlignment="0" applyProtection="0"/>
    <xf numFmtId="0" fontId="9" fillId="3" borderId="0" applyNumberFormat="0" applyBorder="0" applyAlignment="0" applyProtection="0"/>
    <xf numFmtId="0" fontId="67" fillId="3" borderId="0" applyNumberFormat="0" applyBorder="0" applyAlignment="0" applyProtection="0"/>
    <xf numFmtId="0" fontId="67" fillId="3" borderId="0" applyNumberFormat="0" applyBorder="0" applyAlignment="0" applyProtection="0"/>
    <xf numFmtId="0" fontId="67" fillId="3" borderId="0" applyNumberFormat="0" applyBorder="0" applyAlignment="0" applyProtection="0"/>
    <xf numFmtId="0" fontId="67" fillId="3" borderId="0" applyNumberFormat="0" applyBorder="0" applyAlignment="0" applyProtection="0"/>
    <xf numFmtId="0" fontId="67" fillId="3"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67" fillId="3" borderId="0" applyNumberFormat="0" applyBorder="0" applyAlignment="0" applyProtection="0"/>
    <xf numFmtId="0" fontId="67" fillId="3" borderId="0" applyNumberFormat="0" applyBorder="0" applyAlignment="0" applyProtection="0"/>
    <xf numFmtId="0" fontId="67" fillId="3" borderId="0" applyNumberFormat="0" applyBorder="0" applyAlignment="0" applyProtection="0"/>
    <xf numFmtId="0" fontId="67" fillId="3" borderId="0" applyNumberFormat="0" applyBorder="0" applyAlignment="0" applyProtection="0"/>
    <xf numFmtId="0" fontId="67" fillId="3" borderId="0" applyNumberFormat="0" applyBorder="0" applyAlignment="0" applyProtection="0"/>
    <xf numFmtId="0" fontId="67" fillId="3" borderId="0" applyNumberFormat="0" applyBorder="0" applyAlignment="0" applyProtection="0"/>
    <xf numFmtId="0" fontId="67" fillId="3" borderId="0" applyNumberFormat="0" applyBorder="0" applyAlignment="0" applyProtection="0"/>
    <xf numFmtId="0" fontId="67" fillId="3"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63" fillId="36"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9" fillId="4" borderId="0" applyNumberFormat="0" applyBorder="0" applyAlignment="0" applyProtection="0"/>
    <xf numFmtId="0" fontId="43" fillId="5"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9" fillId="4"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5"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5"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9" fillId="4" borderId="0" applyNumberFormat="0" applyBorder="0" applyAlignment="0" applyProtection="0"/>
    <xf numFmtId="0" fontId="43" fillId="5" borderId="0" applyNumberFormat="0" applyBorder="0" applyAlignment="0" applyProtection="0"/>
    <xf numFmtId="0" fontId="9" fillId="4"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9" fillId="4"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9" fillId="4"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5" borderId="0" applyNumberFormat="0" applyBorder="0" applyAlignment="0" applyProtection="0"/>
    <xf numFmtId="0" fontId="9" fillId="4" borderId="0" applyNumberFormat="0" applyBorder="0" applyAlignment="0" applyProtection="0"/>
    <xf numFmtId="0" fontId="43" fillId="5"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9" fillId="4"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9" fillId="4"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5"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5" borderId="0" applyNumberFormat="0" applyBorder="0" applyAlignment="0" applyProtection="0"/>
    <xf numFmtId="0" fontId="9" fillId="4"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9" fillId="4"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9" fillId="4"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9" fillId="4" borderId="0" applyNumberFormat="0" applyBorder="0" applyAlignment="0" applyProtection="0"/>
    <xf numFmtId="0" fontId="43" fillId="5"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5"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5"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5" borderId="0" applyNumberFormat="0" applyBorder="0" applyAlignment="0" applyProtection="0"/>
    <xf numFmtId="0" fontId="9" fillId="4"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5"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5"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5"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9" fillId="4"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43" fillId="5"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67" fillId="5" borderId="0" applyNumberFormat="0" applyBorder="0" applyAlignment="0" applyProtection="0"/>
    <xf numFmtId="0" fontId="9"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9"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63" fillId="37"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9" fillId="4" borderId="0" applyNumberFormat="0" applyBorder="0" applyAlignment="0" applyProtection="0"/>
    <xf numFmtId="0" fontId="43" fillId="6"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9" fillId="4"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6"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6"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9" fillId="4" borderId="0" applyNumberFormat="0" applyBorder="0" applyAlignment="0" applyProtection="0"/>
    <xf numFmtId="0" fontId="43" fillId="6" borderId="0" applyNumberFormat="0" applyBorder="0" applyAlignment="0" applyProtection="0"/>
    <xf numFmtId="0" fontId="9" fillId="4"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9" fillId="4"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9" fillId="4"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6" borderId="0" applyNumberFormat="0" applyBorder="0" applyAlignment="0" applyProtection="0"/>
    <xf numFmtId="0" fontId="9" fillId="4" borderId="0" applyNumberFormat="0" applyBorder="0" applyAlignment="0" applyProtection="0"/>
    <xf numFmtId="0" fontId="43" fillId="6"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9" fillId="4"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9" fillId="4"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6"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6" borderId="0" applyNumberFormat="0" applyBorder="0" applyAlignment="0" applyProtection="0"/>
    <xf numFmtId="0" fontId="9" fillId="4"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9" fillId="4"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9" fillId="4"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9" fillId="4" borderId="0" applyNumberFormat="0" applyBorder="0" applyAlignment="0" applyProtection="0"/>
    <xf numFmtId="0" fontId="43" fillId="6"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6"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6"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6" borderId="0" applyNumberFormat="0" applyBorder="0" applyAlignment="0" applyProtection="0"/>
    <xf numFmtId="0" fontId="9" fillId="4"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6"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6"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6"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9" fillId="4"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43" fillId="6"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67" fillId="6" borderId="0" applyNumberFormat="0" applyBorder="0" applyAlignment="0" applyProtection="0"/>
    <xf numFmtId="0" fontId="9"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9"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7" borderId="0" applyNumberFormat="0" applyBorder="0" applyAlignment="0" applyProtection="0"/>
    <xf numFmtId="0" fontId="43" fillId="8"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7"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43" fillId="8"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43" fillId="8"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7" borderId="0" applyNumberFormat="0" applyBorder="0" applyAlignment="0" applyProtection="0"/>
    <xf numFmtId="0" fontId="43" fillId="8" borderId="0" applyNumberFormat="0" applyBorder="0" applyAlignment="0" applyProtection="0"/>
    <xf numFmtId="0" fontId="9" fillId="7"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7"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7"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43" fillId="8" borderId="0" applyNumberFormat="0" applyBorder="0" applyAlignment="0" applyProtection="0"/>
    <xf numFmtId="0" fontId="9" fillId="7" borderId="0" applyNumberFormat="0" applyBorder="0" applyAlignment="0" applyProtection="0"/>
    <xf numFmtId="0" fontId="43" fillId="8"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7"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7"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43" fillId="8"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43" fillId="8" borderId="0" applyNumberFormat="0" applyBorder="0" applyAlignment="0" applyProtection="0"/>
    <xf numFmtId="0" fontId="9" fillId="7"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7"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7"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7" borderId="0" applyNumberFormat="0" applyBorder="0" applyAlignment="0" applyProtection="0"/>
    <xf numFmtId="0" fontId="43" fillId="8"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43" fillId="8"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43" fillId="8"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43" fillId="8" borderId="0" applyNumberFormat="0" applyBorder="0" applyAlignment="0" applyProtection="0"/>
    <xf numFmtId="0" fontId="9" fillId="7"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43" fillId="8"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43" fillId="8"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43" fillId="8"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7"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67" fillId="8" borderId="0" applyNumberFormat="0" applyBorder="0" applyAlignment="0" applyProtection="0"/>
    <xf numFmtId="0" fontId="9"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9"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63" fillId="39"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9" fillId="9" borderId="0" applyNumberFormat="0" applyBorder="0" applyAlignment="0" applyProtection="0"/>
    <xf numFmtId="0" fontId="43" fillId="9"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9"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43"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43"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9" fillId="9" borderId="0" applyNumberFormat="0" applyBorder="0" applyAlignment="0" applyProtection="0"/>
    <xf numFmtId="0" fontId="43" fillId="9" borderId="0" applyNumberFormat="0" applyBorder="0" applyAlignment="0" applyProtection="0"/>
    <xf numFmtId="0" fontId="9"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9"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9"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43" fillId="9" borderId="0" applyNumberFormat="0" applyBorder="0" applyAlignment="0" applyProtection="0"/>
    <xf numFmtId="0" fontId="9" fillId="9" borderId="0" applyNumberFormat="0" applyBorder="0" applyAlignment="0" applyProtection="0"/>
    <xf numFmtId="0" fontId="43"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9"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9"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43"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43" fillId="9" borderId="0" applyNumberFormat="0" applyBorder="0" applyAlignment="0" applyProtection="0"/>
    <xf numFmtId="0" fontId="9"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9"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9"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9" fillId="9" borderId="0" applyNumberFormat="0" applyBorder="0" applyAlignment="0" applyProtection="0"/>
    <xf numFmtId="0" fontId="43"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43"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43"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43" fillId="9" borderId="0" applyNumberFormat="0" applyBorder="0" applyAlignment="0" applyProtection="0"/>
    <xf numFmtId="0" fontId="9"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43"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43" fillId="9"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43"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9"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43"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9" fillId="10" borderId="0" applyNumberFormat="0" applyBorder="0" applyAlignment="0" applyProtection="0"/>
    <xf numFmtId="0" fontId="43" fillId="10"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9"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9" fillId="10" borderId="0" applyNumberFormat="0" applyBorder="0" applyAlignment="0" applyProtection="0"/>
    <xf numFmtId="0" fontId="43" fillId="10" borderId="0" applyNumberFormat="0" applyBorder="0" applyAlignment="0" applyProtection="0"/>
    <xf numFmtId="0" fontId="9"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9"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9"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0" borderId="0" applyNumberFormat="0" applyBorder="0" applyAlignment="0" applyProtection="0"/>
    <xf numFmtId="0" fontId="9" fillId="10" borderId="0" applyNumberFormat="0" applyBorder="0" applyAlignment="0" applyProtection="0"/>
    <xf numFmtId="0" fontId="43"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9"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9"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0" borderId="0" applyNumberFormat="0" applyBorder="0" applyAlignment="0" applyProtection="0"/>
    <xf numFmtId="0" fontId="9"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9"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9"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9" fillId="10" borderId="0" applyNumberFormat="0" applyBorder="0" applyAlignment="0" applyProtection="0"/>
    <xf numFmtId="0" fontId="43"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0" borderId="0" applyNumberFormat="0" applyBorder="0" applyAlignment="0" applyProtection="0"/>
    <xf numFmtId="0" fontId="9"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0"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9"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43"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63" fillId="41"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67" fillId="11" borderId="0" applyNumberFormat="0" applyBorder="0" applyAlignment="0" applyProtection="0"/>
    <xf numFmtId="0" fontId="9"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9"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63" fillId="4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9" fillId="4" borderId="0" applyNumberFormat="0" applyBorder="0" applyAlignment="0" applyProtection="0"/>
    <xf numFmtId="0" fontId="43" fillId="12"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9" fillId="4"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2"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2"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9" fillId="4" borderId="0" applyNumberFormat="0" applyBorder="0" applyAlignment="0" applyProtection="0"/>
    <xf numFmtId="0" fontId="43" fillId="12" borderId="0" applyNumberFormat="0" applyBorder="0" applyAlignment="0" applyProtection="0"/>
    <xf numFmtId="0" fontId="9" fillId="4"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9" fillId="4"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9" fillId="4"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2" borderId="0" applyNumberFormat="0" applyBorder="0" applyAlignment="0" applyProtection="0"/>
    <xf numFmtId="0" fontId="9" fillId="4" borderId="0" applyNumberFormat="0" applyBorder="0" applyAlignment="0" applyProtection="0"/>
    <xf numFmtId="0" fontId="43" fillId="12"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9" fillId="4"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9" fillId="4"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2"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2" borderId="0" applyNumberFormat="0" applyBorder="0" applyAlignment="0" applyProtection="0"/>
    <xf numFmtId="0" fontId="9" fillId="4"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9" fillId="4"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9" fillId="4"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9" fillId="4" borderId="0" applyNumberFormat="0" applyBorder="0" applyAlignment="0" applyProtection="0"/>
    <xf numFmtId="0" fontId="43" fillId="12"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2"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2"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2" borderId="0" applyNumberFormat="0" applyBorder="0" applyAlignment="0" applyProtection="0"/>
    <xf numFmtId="0" fontId="9" fillId="4"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2"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2"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2"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9" fillId="4"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67" fillId="12" borderId="0" applyNumberFormat="0" applyBorder="0" applyAlignment="0" applyProtection="0"/>
    <xf numFmtId="0" fontId="9" fillId="12" borderId="0" applyNumberFormat="0" applyBorder="0" applyAlignment="0" applyProtection="0"/>
    <xf numFmtId="0" fontId="67" fillId="12" borderId="0" applyNumberFormat="0" applyBorder="0" applyAlignment="0" applyProtection="0"/>
    <xf numFmtId="0" fontId="67" fillId="12" borderId="0" applyNumberFormat="0" applyBorder="0" applyAlignment="0" applyProtection="0"/>
    <xf numFmtId="0" fontId="67" fillId="12" borderId="0" applyNumberFormat="0" applyBorder="0" applyAlignment="0" applyProtection="0"/>
    <xf numFmtId="0" fontId="67" fillId="12" borderId="0" applyNumberFormat="0" applyBorder="0" applyAlignment="0" applyProtection="0"/>
    <xf numFmtId="0" fontId="67" fillId="12" borderId="0" applyNumberFormat="0" applyBorder="0" applyAlignment="0" applyProtection="0"/>
    <xf numFmtId="0" fontId="67" fillId="12" borderId="0" applyNumberFormat="0" applyBorder="0" applyAlignment="0" applyProtection="0"/>
    <xf numFmtId="0" fontId="9" fillId="12" borderId="0" applyNumberFormat="0" applyBorder="0" applyAlignment="0" applyProtection="0"/>
    <xf numFmtId="0" fontId="67" fillId="12" borderId="0" applyNumberFormat="0" applyBorder="0" applyAlignment="0" applyProtection="0"/>
    <xf numFmtId="0" fontId="67" fillId="12" borderId="0" applyNumberFormat="0" applyBorder="0" applyAlignment="0" applyProtection="0"/>
    <xf numFmtId="0" fontId="67" fillId="12" borderId="0" applyNumberFormat="0" applyBorder="0" applyAlignment="0" applyProtection="0"/>
    <xf numFmtId="0" fontId="67" fillId="12" borderId="0" applyNumberFormat="0" applyBorder="0" applyAlignment="0" applyProtection="0"/>
    <xf numFmtId="0" fontId="67" fillId="12"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67" fillId="12" borderId="0" applyNumberFormat="0" applyBorder="0" applyAlignment="0" applyProtection="0"/>
    <xf numFmtId="0" fontId="67" fillId="12" borderId="0" applyNumberFormat="0" applyBorder="0" applyAlignment="0" applyProtection="0"/>
    <xf numFmtId="0" fontId="67" fillId="12" borderId="0" applyNumberFormat="0" applyBorder="0" applyAlignment="0" applyProtection="0"/>
    <xf numFmtId="0" fontId="67" fillId="12" borderId="0" applyNumberFormat="0" applyBorder="0" applyAlignment="0" applyProtection="0"/>
    <xf numFmtId="0" fontId="67" fillId="12" borderId="0" applyNumberFormat="0" applyBorder="0" applyAlignment="0" applyProtection="0"/>
    <xf numFmtId="0" fontId="67" fillId="12" borderId="0" applyNumberFormat="0" applyBorder="0" applyAlignment="0" applyProtection="0"/>
    <xf numFmtId="0" fontId="67" fillId="12" borderId="0" applyNumberFormat="0" applyBorder="0" applyAlignment="0" applyProtection="0"/>
    <xf numFmtId="0" fontId="67" fillId="12"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63" fillId="43"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9" fillId="4" borderId="0" applyNumberFormat="0" applyBorder="0" applyAlignment="0" applyProtection="0"/>
    <xf numFmtId="0" fontId="43" fillId="13"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9" fillId="4"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3"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3"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9" fillId="4" borderId="0" applyNumberFormat="0" applyBorder="0" applyAlignment="0" applyProtection="0"/>
    <xf numFmtId="0" fontId="43" fillId="13" borderId="0" applyNumberFormat="0" applyBorder="0" applyAlignment="0" applyProtection="0"/>
    <xf numFmtId="0" fontId="9" fillId="4"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9" fillId="4"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9" fillId="4"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3" borderId="0" applyNumberFormat="0" applyBorder="0" applyAlignment="0" applyProtection="0"/>
    <xf numFmtId="0" fontId="9" fillId="4" borderId="0" applyNumberFormat="0" applyBorder="0" applyAlignment="0" applyProtection="0"/>
    <xf numFmtId="0" fontId="43" fillId="13"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9" fillId="4"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9" fillId="4"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3"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3" borderId="0" applyNumberFormat="0" applyBorder="0" applyAlignment="0" applyProtection="0"/>
    <xf numFmtId="0" fontId="9" fillId="4"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9" fillId="4"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9" fillId="4"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9" fillId="4" borderId="0" applyNumberFormat="0" applyBorder="0" applyAlignment="0" applyProtection="0"/>
    <xf numFmtId="0" fontId="43" fillId="13"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3"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3"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3" borderId="0" applyNumberFormat="0" applyBorder="0" applyAlignment="0" applyProtection="0"/>
    <xf numFmtId="0" fontId="9" fillId="4"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3"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3"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3"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9" fillId="4"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67" fillId="13" borderId="0" applyNumberFormat="0" applyBorder="0" applyAlignment="0" applyProtection="0"/>
    <xf numFmtId="0" fontId="9" fillId="13" borderId="0" applyNumberFormat="0" applyBorder="0" applyAlignment="0" applyProtection="0"/>
    <xf numFmtId="0" fontId="67" fillId="13" borderId="0" applyNumberFormat="0" applyBorder="0" applyAlignment="0" applyProtection="0"/>
    <xf numFmtId="0" fontId="67" fillId="13" borderId="0" applyNumberFormat="0" applyBorder="0" applyAlignment="0" applyProtection="0"/>
    <xf numFmtId="0" fontId="67" fillId="13" borderId="0" applyNumberFormat="0" applyBorder="0" applyAlignment="0" applyProtection="0"/>
    <xf numFmtId="0" fontId="67" fillId="13" borderId="0" applyNumberFormat="0" applyBorder="0" applyAlignment="0" applyProtection="0"/>
    <xf numFmtId="0" fontId="67" fillId="13" borderId="0" applyNumberFormat="0" applyBorder="0" applyAlignment="0" applyProtection="0"/>
    <xf numFmtId="0" fontId="67" fillId="13" borderId="0" applyNumberFormat="0" applyBorder="0" applyAlignment="0" applyProtection="0"/>
    <xf numFmtId="0" fontId="9" fillId="13" borderId="0" applyNumberFormat="0" applyBorder="0" applyAlignment="0" applyProtection="0"/>
    <xf numFmtId="0" fontId="67" fillId="13" borderId="0" applyNumberFormat="0" applyBorder="0" applyAlignment="0" applyProtection="0"/>
    <xf numFmtId="0" fontId="67" fillId="13" borderId="0" applyNumberFormat="0" applyBorder="0" applyAlignment="0" applyProtection="0"/>
    <xf numFmtId="0" fontId="67" fillId="13" borderId="0" applyNumberFormat="0" applyBorder="0" applyAlignment="0" applyProtection="0"/>
    <xf numFmtId="0" fontId="67" fillId="13" borderId="0" applyNumberFormat="0" applyBorder="0" applyAlignment="0" applyProtection="0"/>
    <xf numFmtId="0" fontId="67" fillId="13"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67" fillId="13" borderId="0" applyNumberFormat="0" applyBorder="0" applyAlignment="0" applyProtection="0"/>
    <xf numFmtId="0" fontId="67" fillId="13" borderId="0" applyNumberFormat="0" applyBorder="0" applyAlignment="0" applyProtection="0"/>
    <xf numFmtId="0" fontId="67" fillId="13" borderId="0" applyNumberFormat="0" applyBorder="0" applyAlignment="0" applyProtection="0"/>
    <xf numFmtId="0" fontId="67" fillId="13" borderId="0" applyNumberFormat="0" applyBorder="0" applyAlignment="0" applyProtection="0"/>
    <xf numFmtId="0" fontId="67" fillId="13" borderId="0" applyNumberFormat="0" applyBorder="0" applyAlignment="0" applyProtection="0"/>
    <xf numFmtId="0" fontId="67" fillId="13" borderId="0" applyNumberFormat="0" applyBorder="0" applyAlignment="0" applyProtection="0"/>
    <xf numFmtId="0" fontId="67" fillId="13" borderId="0" applyNumberFormat="0" applyBorder="0" applyAlignment="0" applyProtection="0"/>
    <xf numFmtId="0" fontId="67" fillId="13"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14" borderId="0" applyNumberFormat="0" applyBorder="0" applyAlignment="0" applyProtection="0"/>
    <xf numFmtId="0" fontId="43" fillId="8"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14"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43" fillId="8"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43" fillId="8"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14" borderId="0" applyNumberFormat="0" applyBorder="0" applyAlignment="0" applyProtection="0"/>
    <xf numFmtId="0" fontId="43" fillId="8" borderId="0" applyNumberFormat="0" applyBorder="0" applyAlignment="0" applyProtection="0"/>
    <xf numFmtId="0" fontId="9" fillId="14"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14"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14"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43" fillId="8" borderId="0" applyNumberFormat="0" applyBorder="0" applyAlignment="0" applyProtection="0"/>
    <xf numFmtId="0" fontId="9" fillId="14" borderId="0" applyNumberFormat="0" applyBorder="0" applyAlignment="0" applyProtection="0"/>
    <xf numFmtId="0" fontId="43" fillId="8"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14"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14"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43" fillId="8"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43" fillId="8" borderId="0" applyNumberFormat="0" applyBorder="0" applyAlignment="0" applyProtection="0"/>
    <xf numFmtId="0" fontId="9" fillId="14"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14"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14"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14" borderId="0" applyNumberFormat="0" applyBorder="0" applyAlignment="0" applyProtection="0"/>
    <xf numFmtId="0" fontId="43" fillId="8"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43" fillId="8"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43" fillId="8"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43" fillId="8" borderId="0" applyNumberFormat="0" applyBorder="0" applyAlignment="0" applyProtection="0"/>
    <xf numFmtId="0" fontId="9" fillId="14"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43" fillId="8"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43" fillId="8"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43" fillId="8"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14"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43" fillId="8"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67" fillId="8" borderId="0" applyNumberFormat="0" applyBorder="0" applyAlignment="0" applyProtection="0"/>
    <xf numFmtId="0" fontId="9"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9"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67" fillId="11" borderId="0" applyNumberFormat="0" applyBorder="0" applyAlignment="0" applyProtection="0"/>
    <xf numFmtId="0" fontId="9"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9"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63" fillId="46"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9" fillId="10" borderId="0" applyNumberFormat="0" applyBorder="0" applyAlignment="0" applyProtection="0"/>
    <xf numFmtId="0" fontId="43" fillId="15"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9" fillId="10"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5"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5"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9" fillId="10" borderId="0" applyNumberFormat="0" applyBorder="0" applyAlignment="0" applyProtection="0"/>
    <xf numFmtId="0" fontId="43" fillId="15" borderId="0" applyNumberFormat="0" applyBorder="0" applyAlignment="0" applyProtection="0"/>
    <xf numFmtId="0" fontId="9" fillId="10"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9" fillId="10"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9" fillId="10"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5" borderId="0" applyNumberFormat="0" applyBorder="0" applyAlignment="0" applyProtection="0"/>
    <xf numFmtId="0" fontId="9" fillId="10" borderId="0" applyNumberFormat="0" applyBorder="0" applyAlignment="0" applyProtection="0"/>
    <xf numFmtId="0" fontId="43" fillId="15"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9" fillId="10"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9" fillId="10"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5"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5" borderId="0" applyNumberFormat="0" applyBorder="0" applyAlignment="0" applyProtection="0"/>
    <xf numFmtId="0" fontId="9" fillId="10"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9" fillId="10"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9" fillId="10"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9" fillId="10" borderId="0" applyNumberFormat="0" applyBorder="0" applyAlignment="0" applyProtection="0"/>
    <xf numFmtId="0" fontId="43" fillId="15"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5"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5"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5" borderId="0" applyNumberFormat="0" applyBorder="0" applyAlignment="0" applyProtection="0"/>
    <xf numFmtId="0" fontId="9" fillId="10"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5"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5"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5"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9" fillId="10"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67" fillId="15" borderId="0" applyNumberFormat="0" applyBorder="0" applyAlignment="0" applyProtection="0"/>
    <xf numFmtId="0" fontId="9" fillId="15" borderId="0" applyNumberFormat="0" applyBorder="0" applyAlignment="0" applyProtection="0"/>
    <xf numFmtId="0" fontId="67" fillId="15" borderId="0" applyNumberFormat="0" applyBorder="0" applyAlignment="0" applyProtection="0"/>
    <xf numFmtId="0" fontId="67" fillId="15" borderId="0" applyNumberFormat="0" applyBorder="0" applyAlignment="0" applyProtection="0"/>
    <xf numFmtId="0" fontId="67" fillId="15" borderId="0" applyNumberFormat="0" applyBorder="0" applyAlignment="0" applyProtection="0"/>
    <xf numFmtId="0" fontId="67" fillId="15" borderId="0" applyNumberFormat="0" applyBorder="0" applyAlignment="0" applyProtection="0"/>
    <xf numFmtId="0" fontId="67" fillId="15" borderId="0" applyNumberFormat="0" applyBorder="0" applyAlignment="0" applyProtection="0"/>
    <xf numFmtId="0" fontId="67" fillId="15" borderId="0" applyNumberFormat="0" applyBorder="0" applyAlignment="0" applyProtection="0"/>
    <xf numFmtId="0" fontId="9" fillId="15" borderId="0" applyNumberFormat="0" applyBorder="0" applyAlignment="0" applyProtection="0"/>
    <xf numFmtId="0" fontId="67" fillId="15" borderId="0" applyNumberFormat="0" applyBorder="0" applyAlignment="0" applyProtection="0"/>
    <xf numFmtId="0" fontId="67" fillId="15" borderId="0" applyNumberFormat="0" applyBorder="0" applyAlignment="0" applyProtection="0"/>
    <xf numFmtId="0" fontId="67" fillId="15" borderId="0" applyNumberFormat="0" applyBorder="0" applyAlignment="0" applyProtection="0"/>
    <xf numFmtId="0" fontId="67" fillId="15" borderId="0" applyNumberFormat="0" applyBorder="0" applyAlignment="0" applyProtection="0"/>
    <xf numFmtId="0" fontId="67" fillId="15"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67" fillId="15" borderId="0" applyNumberFormat="0" applyBorder="0" applyAlignment="0" applyProtection="0"/>
    <xf numFmtId="0" fontId="67" fillId="15" borderId="0" applyNumberFormat="0" applyBorder="0" applyAlignment="0" applyProtection="0"/>
    <xf numFmtId="0" fontId="67" fillId="15" borderId="0" applyNumberFormat="0" applyBorder="0" applyAlignment="0" applyProtection="0"/>
    <xf numFmtId="0" fontId="67" fillId="15" borderId="0" applyNumberFormat="0" applyBorder="0" applyAlignment="0" applyProtection="0"/>
    <xf numFmtId="0" fontId="67" fillId="15" borderId="0" applyNumberFormat="0" applyBorder="0" applyAlignment="0" applyProtection="0"/>
    <xf numFmtId="0" fontId="67" fillId="15" borderId="0" applyNumberFormat="0" applyBorder="0" applyAlignment="0" applyProtection="0"/>
    <xf numFmtId="0" fontId="67" fillId="15" borderId="0" applyNumberFormat="0" applyBorder="0" applyAlignment="0" applyProtection="0"/>
    <xf numFmtId="0" fontId="67" fillId="15"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63" fillId="47"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11" fillId="2" borderId="0" applyNumberFormat="0" applyBorder="0" applyAlignment="0" applyProtection="0"/>
    <xf numFmtId="0" fontId="44" fillId="16" borderId="0" applyNumberFormat="0" applyBorder="0" applyAlignment="0" applyProtection="0"/>
    <xf numFmtId="0" fontId="70" fillId="48" borderId="0" applyNumberFormat="0" applyBorder="0" applyAlignment="0" applyProtection="0"/>
    <xf numFmtId="0" fontId="70" fillId="48" borderId="0" applyNumberFormat="0" applyBorder="0" applyAlignment="0" applyProtection="0"/>
    <xf numFmtId="0" fontId="70" fillId="48"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11" fillId="2"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6"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6"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11" fillId="2" borderId="0" applyNumberFormat="0" applyBorder="0" applyAlignment="0" applyProtection="0"/>
    <xf numFmtId="0" fontId="44" fillId="16" borderId="0" applyNumberFormat="0" applyBorder="0" applyAlignment="0" applyProtection="0"/>
    <xf numFmtId="0" fontId="11" fillId="2"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11" fillId="2"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11" fillId="2"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6" borderId="0" applyNumberFormat="0" applyBorder="0" applyAlignment="0" applyProtection="0"/>
    <xf numFmtId="0" fontId="11" fillId="2" borderId="0" applyNumberFormat="0" applyBorder="0" applyAlignment="0" applyProtection="0"/>
    <xf numFmtId="0" fontId="44" fillId="16"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11" fillId="2"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11" fillId="2"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6"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6" borderId="0" applyNumberFormat="0" applyBorder="0" applyAlignment="0" applyProtection="0"/>
    <xf numFmtId="0" fontId="11" fillId="2"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11" fillId="2"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11" fillId="2"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11" fillId="2" borderId="0" applyNumberFormat="0" applyBorder="0" applyAlignment="0" applyProtection="0"/>
    <xf numFmtId="0" fontId="44" fillId="16"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6"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6"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6" borderId="0" applyNumberFormat="0" applyBorder="0" applyAlignment="0" applyProtection="0"/>
    <xf numFmtId="0" fontId="11" fillId="2"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6"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6" borderId="0" applyNumberFormat="0" applyBorder="0" applyAlignment="0" applyProtection="0"/>
    <xf numFmtId="0" fontId="70" fillId="48" borderId="0" applyNumberFormat="0" applyBorder="0" applyAlignment="0" applyProtection="0"/>
    <xf numFmtId="0" fontId="70" fillId="48" borderId="0" applyNumberFormat="0" applyBorder="0" applyAlignment="0" applyProtection="0"/>
    <xf numFmtId="0" fontId="70" fillId="48"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6"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11" fillId="2"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2" fillId="16" borderId="0" applyNumberFormat="0" applyBorder="0" applyAlignment="0" applyProtection="0"/>
    <xf numFmtId="0" fontId="11" fillId="16" borderId="0" applyNumberFormat="0" applyBorder="0" applyAlignment="0" applyProtection="0"/>
    <xf numFmtId="0" fontId="42" fillId="16" borderId="0" applyNumberFormat="0" applyBorder="0" applyAlignment="0" applyProtection="0"/>
    <xf numFmtId="0" fontId="42" fillId="16" borderId="0" applyNumberFormat="0" applyBorder="0" applyAlignment="0" applyProtection="0"/>
    <xf numFmtId="0" fontId="42" fillId="16" borderId="0" applyNumberFormat="0" applyBorder="0" applyAlignment="0" applyProtection="0"/>
    <xf numFmtId="0" fontId="42" fillId="16" borderId="0" applyNumberFormat="0" applyBorder="0" applyAlignment="0" applyProtection="0"/>
    <xf numFmtId="0" fontId="42" fillId="16" borderId="0" applyNumberFormat="0" applyBorder="0" applyAlignment="0" applyProtection="0"/>
    <xf numFmtId="0" fontId="42" fillId="16" borderId="0" applyNumberFormat="0" applyBorder="0" applyAlignment="0" applyProtection="0"/>
    <xf numFmtId="0" fontId="11" fillId="16" borderId="0" applyNumberFormat="0" applyBorder="0" applyAlignment="0" applyProtection="0"/>
    <xf numFmtId="0" fontId="42" fillId="16" borderId="0" applyNumberFormat="0" applyBorder="0" applyAlignment="0" applyProtection="0"/>
    <xf numFmtId="0" fontId="42" fillId="16" borderId="0" applyNumberFormat="0" applyBorder="0" applyAlignment="0" applyProtection="0"/>
    <xf numFmtId="0" fontId="42" fillId="16" borderId="0" applyNumberFormat="0" applyBorder="0" applyAlignment="0" applyProtection="0"/>
    <xf numFmtId="0" fontId="42" fillId="16" borderId="0" applyNumberFormat="0" applyBorder="0" applyAlignment="0" applyProtection="0"/>
    <xf numFmtId="0" fontId="42" fillId="16"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2" fillId="16" borderId="0" applyNumberFormat="0" applyBorder="0" applyAlignment="0" applyProtection="0"/>
    <xf numFmtId="0" fontId="42" fillId="16" borderId="0" applyNumberFormat="0" applyBorder="0" applyAlignment="0" applyProtection="0"/>
    <xf numFmtId="0" fontId="42" fillId="16" borderId="0" applyNumberFormat="0" applyBorder="0" applyAlignment="0" applyProtection="0"/>
    <xf numFmtId="0" fontId="42" fillId="16" borderId="0" applyNumberFormat="0" applyBorder="0" applyAlignment="0" applyProtection="0"/>
    <xf numFmtId="0" fontId="42" fillId="16" borderId="0" applyNumberFormat="0" applyBorder="0" applyAlignment="0" applyProtection="0"/>
    <xf numFmtId="0" fontId="42" fillId="16" borderId="0" applyNumberFormat="0" applyBorder="0" applyAlignment="0" applyProtection="0"/>
    <xf numFmtId="0" fontId="42" fillId="16" borderId="0" applyNumberFormat="0" applyBorder="0" applyAlignment="0" applyProtection="0"/>
    <xf numFmtId="0" fontId="42" fillId="16"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70" fillId="48" borderId="0" applyNumberFormat="0" applyBorder="0" applyAlignment="0" applyProtection="0"/>
    <xf numFmtId="0" fontId="70" fillId="48" borderId="0" applyNumberFormat="0" applyBorder="0" applyAlignment="0" applyProtection="0"/>
    <xf numFmtId="0" fontId="70" fillId="48"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70" fillId="48" borderId="0" applyNumberFormat="0" applyBorder="0" applyAlignment="0" applyProtection="0"/>
    <xf numFmtId="0" fontId="70" fillId="48" borderId="0" applyNumberFormat="0" applyBorder="0" applyAlignment="0" applyProtection="0"/>
    <xf numFmtId="0" fontId="70" fillId="48"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11" fillId="4" borderId="0" applyNumberFormat="0" applyBorder="0" applyAlignment="0" applyProtection="0"/>
    <xf numFmtId="0" fontId="44" fillId="12" borderId="0" applyNumberFormat="0" applyBorder="0" applyAlignment="0" applyProtection="0"/>
    <xf numFmtId="0" fontId="70" fillId="49" borderId="0" applyNumberFormat="0" applyBorder="0" applyAlignment="0" applyProtection="0"/>
    <xf numFmtId="0" fontId="70" fillId="49" borderId="0" applyNumberFormat="0" applyBorder="0" applyAlignment="0" applyProtection="0"/>
    <xf numFmtId="0" fontId="70" fillId="49"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11" fillId="4"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2"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2"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11" fillId="4" borderId="0" applyNumberFormat="0" applyBorder="0" applyAlignment="0" applyProtection="0"/>
    <xf numFmtId="0" fontId="44" fillId="12" borderId="0" applyNumberFormat="0" applyBorder="0" applyAlignment="0" applyProtection="0"/>
    <xf numFmtId="0" fontId="11" fillId="4"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11" fillId="4"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11" fillId="4"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2" borderId="0" applyNumberFormat="0" applyBorder="0" applyAlignment="0" applyProtection="0"/>
    <xf numFmtId="0" fontId="11" fillId="4" borderId="0" applyNumberFormat="0" applyBorder="0" applyAlignment="0" applyProtection="0"/>
    <xf numFmtId="0" fontId="44" fillId="12"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11" fillId="4"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11" fillId="4"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2"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2" borderId="0" applyNumberFormat="0" applyBorder="0" applyAlignment="0" applyProtection="0"/>
    <xf numFmtId="0" fontId="11" fillId="4"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11" fillId="4"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11" fillId="4"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11" fillId="4" borderId="0" applyNumberFormat="0" applyBorder="0" applyAlignment="0" applyProtection="0"/>
    <xf numFmtId="0" fontId="44" fillId="12"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2"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2"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2" borderId="0" applyNumberFormat="0" applyBorder="0" applyAlignment="0" applyProtection="0"/>
    <xf numFmtId="0" fontId="11" fillId="4"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2"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2" borderId="0" applyNumberFormat="0" applyBorder="0" applyAlignment="0" applyProtection="0"/>
    <xf numFmtId="0" fontId="70" fillId="49" borderId="0" applyNumberFormat="0" applyBorder="0" applyAlignment="0" applyProtection="0"/>
    <xf numFmtId="0" fontId="70" fillId="49" borderId="0" applyNumberFormat="0" applyBorder="0" applyAlignment="0" applyProtection="0"/>
    <xf numFmtId="0" fontId="70" fillId="49"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2"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11" fillId="4"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2" fillId="12" borderId="0" applyNumberFormat="0" applyBorder="0" applyAlignment="0" applyProtection="0"/>
    <xf numFmtId="0" fontId="11" fillId="12" borderId="0" applyNumberFormat="0" applyBorder="0" applyAlignment="0" applyProtection="0"/>
    <xf numFmtId="0" fontId="42" fillId="12" borderId="0" applyNumberFormat="0" applyBorder="0" applyAlignment="0" applyProtection="0"/>
    <xf numFmtId="0" fontId="42" fillId="12" borderId="0" applyNumberFormat="0" applyBorder="0" applyAlignment="0" applyProtection="0"/>
    <xf numFmtId="0" fontId="42" fillId="12" borderId="0" applyNumberFormat="0" applyBorder="0" applyAlignment="0" applyProtection="0"/>
    <xf numFmtId="0" fontId="42" fillId="12" borderId="0" applyNumberFormat="0" applyBorder="0" applyAlignment="0" applyProtection="0"/>
    <xf numFmtId="0" fontId="42" fillId="12" borderId="0" applyNumberFormat="0" applyBorder="0" applyAlignment="0" applyProtection="0"/>
    <xf numFmtId="0" fontId="42" fillId="12" borderId="0" applyNumberFormat="0" applyBorder="0" applyAlignment="0" applyProtection="0"/>
    <xf numFmtId="0" fontId="11" fillId="12" borderId="0" applyNumberFormat="0" applyBorder="0" applyAlignment="0" applyProtection="0"/>
    <xf numFmtId="0" fontId="42" fillId="12" borderId="0" applyNumberFormat="0" applyBorder="0" applyAlignment="0" applyProtection="0"/>
    <xf numFmtId="0" fontId="42" fillId="12" borderId="0" applyNumberFormat="0" applyBorder="0" applyAlignment="0" applyProtection="0"/>
    <xf numFmtId="0" fontId="42" fillId="12" borderId="0" applyNumberFormat="0" applyBorder="0" applyAlignment="0" applyProtection="0"/>
    <xf numFmtId="0" fontId="42" fillId="12" borderId="0" applyNumberFormat="0" applyBorder="0" applyAlignment="0" applyProtection="0"/>
    <xf numFmtId="0" fontId="42" fillId="12"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2" fillId="12" borderId="0" applyNumberFormat="0" applyBorder="0" applyAlignment="0" applyProtection="0"/>
    <xf numFmtId="0" fontId="42" fillId="12" borderId="0" applyNumberFormat="0" applyBorder="0" applyAlignment="0" applyProtection="0"/>
    <xf numFmtId="0" fontId="42" fillId="12" borderId="0" applyNumberFormat="0" applyBorder="0" applyAlignment="0" applyProtection="0"/>
    <xf numFmtId="0" fontId="42" fillId="12" borderId="0" applyNumberFormat="0" applyBorder="0" applyAlignment="0" applyProtection="0"/>
    <xf numFmtId="0" fontId="42" fillId="12" borderId="0" applyNumberFormat="0" applyBorder="0" applyAlignment="0" applyProtection="0"/>
    <xf numFmtId="0" fontId="42" fillId="12" borderId="0" applyNumberFormat="0" applyBorder="0" applyAlignment="0" applyProtection="0"/>
    <xf numFmtId="0" fontId="42" fillId="12" borderId="0" applyNumberFormat="0" applyBorder="0" applyAlignment="0" applyProtection="0"/>
    <xf numFmtId="0" fontId="42" fillId="12"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70" fillId="49" borderId="0" applyNumberFormat="0" applyBorder="0" applyAlignment="0" applyProtection="0"/>
    <xf numFmtId="0" fontId="70" fillId="49" borderId="0" applyNumberFormat="0" applyBorder="0" applyAlignment="0" applyProtection="0"/>
    <xf numFmtId="0" fontId="70" fillId="49"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70" fillId="49" borderId="0" applyNumberFormat="0" applyBorder="0" applyAlignment="0" applyProtection="0"/>
    <xf numFmtId="0" fontId="70" fillId="49" borderId="0" applyNumberFormat="0" applyBorder="0" applyAlignment="0" applyProtection="0"/>
    <xf numFmtId="0" fontId="70" fillId="49"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11" fillId="4" borderId="0" applyNumberFormat="0" applyBorder="0" applyAlignment="0" applyProtection="0"/>
    <xf numFmtId="0" fontId="44" fillId="13" borderId="0" applyNumberFormat="0" applyBorder="0" applyAlignment="0" applyProtection="0"/>
    <xf numFmtId="0" fontId="70" fillId="50" borderId="0" applyNumberFormat="0" applyBorder="0" applyAlignment="0" applyProtection="0"/>
    <xf numFmtId="0" fontId="70" fillId="50" borderId="0" applyNumberFormat="0" applyBorder="0" applyAlignment="0" applyProtection="0"/>
    <xf numFmtId="0" fontId="70" fillId="50"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11" fillId="4"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3"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3"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11" fillId="4" borderId="0" applyNumberFormat="0" applyBorder="0" applyAlignment="0" applyProtection="0"/>
    <xf numFmtId="0" fontId="44" fillId="13" borderId="0" applyNumberFormat="0" applyBorder="0" applyAlignment="0" applyProtection="0"/>
    <xf numFmtId="0" fontId="11" fillId="4"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11" fillId="4"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11" fillId="4"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3" borderId="0" applyNumberFormat="0" applyBorder="0" applyAlignment="0" applyProtection="0"/>
    <xf numFmtId="0" fontId="11" fillId="4" borderId="0" applyNumberFormat="0" applyBorder="0" applyAlignment="0" applyProtection="0"/>
    <xf numFmtId="0" fontId="44" fillId="13"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11" fillId="4"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11" fillId="4"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3"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3" borderId="0" applyNumberFormat="0" applyBorder="0" applyAlignment="0" applyProtection="0"/>
    <xf numFmtId="0" fontId="11" fillId="4"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11" fillId="4"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11" fillId="4"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11" fillId="4" borderId="0" applyNumberFormat="0" applyBorder="0" applyAlignment="0" applyProtection="0"/>
    <xf numFmtId="0" fontId="44" fillId="13"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3"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3"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3" borderId="0" applyNumberFormat="0" applyBorder="0" applyAlignment="0" applyProtection="0"/>
    <xf numFmtId="0" fontId="11" fillId="4"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3"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3" borderId="0" applyNumberFormat="0" applyBorder="0" applyAlignment="0" applyProtection="0"/>
    <xf numFmtId="0" fontId="70" fillId="50" borderId="0" applyNumberFormat="0" applyBorder="0" applyAlignment="0" applyProtection="0"/>
    <xf numFmtId="0" fontId="70" fillId="50" borderId="0" applyNumberFormat="0" applyBorder="0" applyAlignment="0" applyProtection="0"/>
    <xf numFmtId="0" fontId="70" fillId="50"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3"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11" fillId="4"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2" fillId="13" borderId="0" applyNumberFormat="0" applyBorder="0" applyAlignment="0" applyProtection="0"/>
    <xf numFmtId="0" fontId="11" fillId="13" borderId="0" applyNumberFormat="0" applyBorder="0" applyAlignment="0" applyProtection="0"/>
    <xf numFmtId="0" fontId="42" fillId="13" borderId="0" applyNumberFormat="0" applyBorder="0" applyAlignment="0" applyProtection="0"/>
    <xf numFmtId="0" fontId="42" fillId="13" borderId="0" applyNumberFormat="0" applyBorder="0" applyAlignment="0" applyProtection="0"/>
    <xf numFmtId="0" fontId="42" fillId="13" borderId="0" applyNumberFormat="0" applyBorder="0" applyAlignment="0" applyProtection="0"/>
    <xf numFmtId="0" fontId="42" fillId="13" borderId="0" applyNumberFormat="0" applyBorder="0" applyAlignment="0" applyProtection="0"/>
    <xf numFmtId="0" fontId="42" fillId="13" borderId="0" applyNumberFormat="0" applyBorder="0" applyAlignment="0" applyProtection="0"/>
    <xf numFmtId="0" fontId="42" fillId="13" borderId="0" applyNumberFormat="0" applyBorder="0" applyAlignment="0" applyProtection="0"/>
    <xf numFmtId="0" fontId="11" fillId="13" borderId="0" applyNumberFormat="0" applyBorder="0" applyAlignment="0" applyProtection="0"/>
    <xf numFmtId="0" fontId="42" fillId="13" borderId="0" applyNumberFormat="0" applyBorder="0" applyAlignment="0" applyProtection="0"/>
    <xf numFmtId="0" fontId="42" fillId="13" borderId="0" applyNumberFormat="0" applyBorder="0" applyAlignment="0" applyProtection="0"/>
    <xf numFmtId="0" fontId="42" fillId="13" borderId="0" applyNumberFormat="0" applyBorder="0" applyAlignment="0" applyProtection="0"/>
    <xf numFmtId="0" fontId="42" fillId="13" borderId="0" applyNumberFormat="0" applyBorder="0" applyAlignment="0" applyProtection="0"/>
    <xf numFmtId="0" fontId="42" fillId="13"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42" fillId="13" borderId="0" applyNumberFormat="0" applyBorder="0" applyAlignment="0" applyProtection="0"/>
    <xf numFmtId="0" fontId="42" fillId="13" borderId="0" applyNumberFormat="0" applyBorder="0" applyAlignment="0" applyProtection="0"/>
    <xf numFmtId="0" fontId="42" fillId="13" borderId="0" applyNumberFormat="0" applyBorder="0" applyAlignment="0" applyProtection="0"/>
    <xf numFmtId="0" fontId="42" fillId="13" borderId="0" applyNumberFormat="0" applyBorder="0" applyAlignment="0" applyProtection="0"/>
    <xf numFmtId="0" fontId="42" fillId="13" borderId="0" applyNumberFormat="0" applyBorder="0" applyAlignment="0" applyProtection="0"/>
    <xf numFmtId="0" fontId="42" fillId="13" borderId="0" applyNumberFormat="0" applyBorder="0" applyAlignment="0" applyProtection="0"/>
    <xf numFmtId="0" fontId="42" fillId="13" borderId="0" applyNumberFormat="0" applyBorder="0" applyAlignment="0" applyProtection="0"/>
    <xf numFmtId="0" fontId="42" fillId="13"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70" fillId="50" borderId="0" applyNumberFormat="0" applyBorder="0" applyAlignment="0" applyProtection="0"/>
    <xf numFmtId="0" fontId="70" fillId="50" borderId="0" applyNumberFormat="0" applyBorder="0" applyAlignment="0" applyProtection="0"/>
    <xf numFmtId="0" fontId="70" fillId="50"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70" fillId="50" borderId="0" applyNumberFormat="0" applyBorder="0" applyAlignment="0" applyProtection="0"/>
    <xf numFmtId="0" fontId="70" fillId="50" borderId="0" applyNumberFormat="0" applyBorder="0" applyAlignment="0" applyProtection="0"/>
    <xf numFmtId="0" fontId="70" fillId="50"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14" borderId="0" applyNumberFormat="0" applyBorder="0" applyAlignment="0" applyProtection="0"/>
    <xf numFmtId="0" fontId="44" fillId="17" borderId="0" applyNumberFormat="0" applyBorder="0" applyAlignment="0" applyProtection="0"/>
    <xf numFmtId="0" fontId="70" fillId="51" borderId="0" applyNumberFormat="0" applyBorder="0" applyAlignment="0" applyProtection="0"/>
    <xf numFmtId="0" fontId="70" fillId="51" borderId="0" applyNumberFormat="0" applyBorder="0" applyAlignment="0" applyProtection="0"/>
    <xf numFmtId="0" fontId="70" fillId="51"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14"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44" fillId="17"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44" fillId="17"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14" borderId="0" applyNumberFormat="0" applyBorder="0" applyAlignment="0" applyProtection="0"/>
    <xf numFmtId="0" fontId="44" fillId="17" borderId="0" applyNumberFormat="0" applyBorder="0" applyAlignment="0" applyProtection="0"/>
    <xf numFmtId="0" fontId="11" fillId="14"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14"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14"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44" fillId="17" borderId="0" applyNumberFormat="0" applyBorder="0" applyAlignment="0" applyProtection="0"/>
    <xf numFmtId="0" fontId="11" fillId="14" borderId="0" applyNumberFormat="0" applyBorder="0" applyAlignment="0" applyProtection="0"/>
    <xf numFmtId="0" fontId="44" fillId="17"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14"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14"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44" fillId="17"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44" fillId="17" borderId="0" applyNumberFormat="0" applyBorder="0" applyAlignment="0" applyProtection="0"/>
    <xf numFmtId="0" fontId="11" fillId="14"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14"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14"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14" borderId="0" applyNumberFormat="0" applyBorder="0" applyAlignment="0" applyProtection="0"/>
    <xf numFmtId="0" fontId="44" fillId="17"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44" fillId="17"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44" fillId="17"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44" fillId="17" borderId="0" applyNumberFormat="0" applyBorder="0" applyAlignment="0" applyProtection="0"/>
    <xf numFmtId="0" fontId="11" fillId="14"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44" fillId="17"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44" fillId="17" borderId="0" applyNumberFormat="0" applyBorder="0" applyAlignment="0" applyProtection="0"/>
    <xf numFmtId="0" fontId="70" fillId="51" borderId="0" applyNumberFormat="0" applyBorder="0" applyAlignment="0" applyProtection="0"/>
    <xf numFmtId="0" fontId="70" fillId="51" borderId="0" applyNumberFormat="0" applyBorder="0" applyAlignment="0" applyProtection="0"/>
    <xf numFmtId="0" fontId="70" fillId="51"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44" fillId="17"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14"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42" fillId="17" borderId="0" applyNumberFormat="0" applyBorder="0" applyAlignment="0" applyProtection="0"/>
    <xf numFmtId="0" fontId="11" fillId="17" borderId="0" applyNumberFormat="0" applyBorder="0" applyAlignment="0" applyProtection="0"/>
    <xf numFmtId="0" fontId="42" fillId="17" borderId="0" applyNumberFormat="0" applyBorder="0" applyAlignment="0" applyProtection="0"/>
    <xf numFmtId="0" fontId="42" fillId="17" borderId="0" applyNumberFormat="0" applyBorder="0" applyAlignment="0" applyProtection="0"/>
    <xf numFmtId="0" fontId="42" fillId="17" borderId="0" applyNumberFormat="0" applyBorder="0" applyAlignment="0" applyProtection="0"/>
    <xf numFmtId="0" fontId="42" fillId="17" borderId="0" applyNumberFormat="0" applyBorder="0" applyAlignment="0" applyProtection="0"/>
    <xf numFmtId="0" fontId="42" fillId="17" borderId="0" applyNumberFormat="0" applyBorder="0" applyAlignment="0" applyProtection="0"/>
    <xf numFmtId="0" fontId="42" fillId="17" borderId="0" applyNumberFormat="0" applyBorder="0" applyAlignment="0" applyProtection="0"/>
    <xf numFmtId="0" fontId="11" fillId="17" borderId="0" applyNumberFormat="0" applyBorder="0" applyAlignment="0" applyProtection="0"/>
    <xf numFmtId="0" fontId="42" fillId="17" borderId="0" applyNumberFormat="0" applyBorder="0" applyAlignment="0" applyProtection="0"/>
    <xf numFmtId="0" fontId="42" fillId="17" borderId="0" applyNumberFormat="0" applyBorder="0" applyAlignment="0" applyProtection="0"/>
    <xf numFmtId="0" fontId="42" fillId="17" borderId="0" applyNumberFormat="0" applyBorder="0" applyAlignment="0" applyProtection="0"/>
    <xf numFmtId="0" fontId="42" fillId="17" borderId="0" applyNumberFormat="0" applyBorder="0" applyAlignment="0" applyProtection="0"/>
    <xf numFmtId="0" fontId="42" fillId="17"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42" fillId="17" borderId="0" applyNumberFormat="0" applyBorder="0" applyAlignment="0" applyProtection="0"/>
    <xf numFmtId="0" fontId="42" fillId="17" borderId="0" applyNumberFormat="0" applyBorder="0" applyAlignment="0" applyProtection="0"/>
    <xf numFmtId="0" fontId="42" fillId="17" borderId="0" applyNumberFormat="0" applyBorder="0" applyAlignment="0" applyProtection="0"/>
    <xf numFmtId="0" fontId="42" fillId="17" borderId="0" applyNumberFormat="0" applyBorder="0" applyAlignment="0" applyProtection="0"/>
    <xf numFmtId="0" fontId="42" fillId="17" borderId="0" applyNumberFormat="0" applyBorder="0" applyAlignment="0" applyProtection="0"/>
    <xf numFmtId="0" fontId="42" fillId="17" borderId="0" applyNumberFormat="0" applyBorder="0" applyAlignment="0" applyProtection="0"/>
    <xf numFmtId="0" fontId="42" fillId="17" borderId="0" applyNumberFormat="0" applyBorder="0" applyAlignment="0" applyProtection="0"/>
    <xf numFmtId="0" fontId="42" fillId="17"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70" fillId="51" borderId="0" applyNumberFormat="0" applyBorder="0" applyAlignment="0" applyProtection="0"/>
    <xf numFmtId="0" fontId="70" fillId="51" borderId="0" applyNumberFormat="0" applyBorder="0" applyAlignment="0" applyProtection="0"/>
    <xf numFmtId="0" fontId="70" fillId="51"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70" fillId="51" borderId="0" applyNumberFormat="0" applyBorder="0" applyAlignment="0" applyProtection="0"/>
    <xf numFmtId="0" fontId="70" fillId="51" borderId="0" applyNumberFormat="0" applyBorder="0" applyAlignment="0" applyProtection="0"/>
    <xf numFmtId="0" fontId="70" fillId="51"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2" borderId="0" applyNumberFormat="0" applyBorder="0" applyAlignment="0" applyProtection="0"/>
    <xf numFmtId="0" fontId="44" fillId="18" borderId="0" applyNumberFormat="0" applyBorder="0" applyAlignment="0" applyProtection="0"/>
    <xf numFmtId="0" fontId="70" fillId="52" borderId="0" applyNumberFormat="0" applyBorder="0" applyAlignment="0" applyProtection="0"/>
    <xf numFmtId="0" fontId="70" fillId="52" borderId="0" applyNumberFormat="0" applyBorder="0" applyAlignment="0" applyProtection="0"/>
    <xf numFmtId="0" fontId="70" fillId="52"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2"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8"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8"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2" borderId="0" applyNumberFormat="0" applyBorder="0" applyAlignment="0" applyProtection="0"/>
    <xf numFmtId="0" fontId="44" fillId="18" borderId="0" applyNumberFormat="0" applyBorder="0" applyAlignment="0" applyProtection="0"/>
    <xf numFmtId="0" fontId="11" fillId="2"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2"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2"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8" borderId="0" applyNumberFormat="0" applyBorder="0" applyAlignment="0" applyProtection="0"/>
    <xf numFmtId="0" fontId="11" fillId="2" borderId="0" applyNumberFormat="0" applyBorder="0" applyAlignment="0" applyProtection="0"/>
    <xf numFmtId="0" fontId="44" fillId="18"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2"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2"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8"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8" borderId="0" applyNumberFormat="0" applyBorder="0" applyAlignment="0" applyProtection="0"/>
    <xf numFmtId="0" fontId="11" fillId="2"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2"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2"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2" borderId="0" applyNumberFormat="0" applyBorder="0" applyAlignment="0" applyProtection="0"/>
    <xf numFmtId="0" fontId="44" fillId="18"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8"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8"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8" borderId="0" applyNumberFormat="0" applyBorder="0" applyAlignment="0" applyProtection="0"/>
    <xf numFmtId="0" fontId="11" fillId="2"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8"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8" borderId="0" applyNumberFormat="0" applyBorder="0" applyAlignment="0" applyProtection="0"/>
    <xf numFmtId="0" fontId="70" fillId="52" borderId="0" applyNumberFormat="0" applyBorder="0" applyAlignment="0" applyProtection="0"/>
    <xf numFmtId="0" fontId="70" fillId="52" borderId="0" applyNumberFormat="0" applyBorder="0" applyAlignment="0" applyProtection="0"/>
    <xf numFmtId="0" fontId="70" fillId="5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8"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2"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2" fillId="18" borderId="0" applyNumberFormat="0" applyBorder="0" applyAlignment="0" applyProtection="0"/>
    <xf numFmtId="0" fontId="11" fillId="18" borderId="0" applyNumberFormat="0" applyBorder="0" applyAlignment="0" applyProtection="0"/>
    <xf numFmtId="0" fontId="42" fillId="18" borderId="0" applyNumberFormat="0" applyBorder="0" applyAlignment="0" applyProtection="0"/>
    <xf numFmtId="0" fontId="42" fillId="18" borderId="0" applyNumberFormat="0" applyBorder="0" applyAlignment="0" applyProtection="0"/>
    <xf numFmtId="0" fontId="42" fillId="18" borderId="0" applyNumberFormat="0" applyBorder="0" applyAlignment="0" applyProtection="0"/>
    <xf numFmtId="0" fontId="42" fillId="18" borderId="0" applyNumberFormat="0" applyBorder="0" applyAlignment="0" applyProtection="0"/>
    <xf numFmtId="0" fontId="42" fillId="18" borderId="0" applyNumberFormat="0" applyBorder="0" applyAlignment="0" applyProtection="0"/>
    <xf numFmtId="0" fontId="42" fillId="18" borderId="0" applyNumberFormat="0" applyBorder="0" applyAlignment="0" applyProtection="0"/>
    <xf numFmtId="0" fontId="11" fillId="18" borderId="0" applyNumberFormat="0" applyBorder="0" applyAlignment="0" applyProtection="0"/>
    <xf numFmtId="0" fontId="42" fillId="18" borderId="0" applyNumberFormat="0" applyBorder="0" applyAlignment="0" applyProtection="0"/>
    <xf numFmtId="0" fontId="42" fillId="18" borderId="0" applyNumberFormat="0" applyBorder="0" applyAlignment="0" applyProtection="0"/>
    <xf numFmtId="0" fontId="42" fillId="18" borderId="0" applyNumberFormat="0" applyBorder="0" applyAlignment="0" applyProtection="0"/>
    <xf numFmtId="0" fontId="42" fillId="18" borderId="0" applyNumberFormat="0" applyBorder="0" applyAlignment="0" applyProtection="0"/>
    <xf numFmtId="0" fontId="42" fillId="18"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2" fillId="18" borderId="0" applyNumberFormat="0" applyBorder="0" applyAlignment="0" applyProtection="0"/>
    <xf numFmtId="0" fontId="42" fillId="18" borderId="0" applyNumberFormat="0" applyBorder="0" applyAlignment="0" applyProtection="0"/>
    <xf numFmtId="0" fontId="42" fillId="18" borderId="0" applyNumberFormat="0" applyBorder="0" applyAlignment="0" applyProtection="0"/>
    <xf numFmtId="0" fontId="42" fillId="18" borderId="0" applyNumberFormat="0" applyBorder="0" applyAlignment="0" applyProtection="0"/>
    <xf numFmtId="0" fontId="42" fillId="18" borderId="0" applyNumberFormat="0" applyBorder="0" applyAlignment="0" applyProtection="0"/>
    <xf numFmtId="0" fontId="42" fillId="18" borderId="0" applyNumberFormat="0" applyBorder="0" applyAlignment="0" applyProtection="0"/>
    <xf numFmtId="0" fontId="42" fillId="18" borderId="0" applyNumberFormat="0" applyBorder="0" applyAlignment="0" applyProtection="0"/>
    <xf numFmtId="0" fontId="42" fillId="18"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70" fillId="52" borderId="0" applyNumberFormat="0" applyBorder="0" applyAlignment="0" applyProtection="0"/>
    <xf numFmtId="0" fontId="70" fillId="52" borderId="0" applyNumberFormat="0" applyBorder="0" applyAlignment="0" applyProtection="0"/>
    <xf numFmtId="0" fontId="70" fillId="5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70" fillId="52" borderId="0" applyNumberFormat="0" applyBorder="0" applyAlignment="0" applyProtection="0"/>
    <xf numFmtId="0" fontId="70" fillId="52" borderId="0" applyNumberFormat="0" applyBorder="0" applyAlignment="0" applyProtection="0"/>
    <xf numFmtId="0" fontId="70" fillId="5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11" fillId="10" borderId="0" applyNumberFormat="0" applyBorder="0" applyAlignment="0" applyProtection="0"/>
    <xf numFmtId="0" fontId="44" fillId="19" borderId="0" applyNumberFormat="0" applyBorder="0" applyAlignment="0" applyProtection="0"/>
    <xf numFmtId="0" fontId="70" fillId="53" borderId="0" applyNumberFormat="0" applyBorder="0" applyAlignment="0" applyProtection="0"/>
    <xf numFmtId="0" fontId="70" fillId="53" borderId="0" applyNumberFormat="0" applyBorder="0" applyAlignment="0" applyProtection="0"/>
    <xf numFmtId="0" fontId="70" fillId="53"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11" fillId="10"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44" fillId="1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44" fillId="1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11" fillId="10" borderId="0" applyNumberFormat="0" applyBorder="0" applyAlignment="0" applyProtection="0"/>
    <xf numFmtId="0" fontId="44" fillId="19" borderId="0" applyNumberFormat="0" applyBorder="0" applyAlignment="0" applyProtection="0"/>
    <xf numFmtId="0" fontId="11" fillId="10"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11" fillId="10"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11" fillId="10"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44" fillId="19" borderId="0" applyNumberFormat="0" applyBorder="0" applyAlignment="0" applyProtection="0"/>
    <xf numFmtId="0" fontId="11" fillId="10" borderId="0" applyNumberFormat="0" applyBorder="0" applyAlignment="0" applyProtection="0"/>
    <xf numFmtId="0" fontId="44" fillId="1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11" fillId="10"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11" fillId="10"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44" fillId="1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44" fillId="19" borderId="0" applyNumberFormat="0" applyBorder="0" applyAlignment="0" applyProtection="0"/>
    <xf numFmtId="0" fontId="11" fillId="10"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11" fillId="10"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11" fillId="10"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11" fillId="10" borderId="0" applyNumberFormat="0" applyBorder="0" applyAlignment="0" applyProtection="0"/>
    <xf numFmtId="0" fontId="44" fillId="1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44" fillId="1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44" fillId="1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44" fillId="19" borderId="0" applyNumberFormat="0" applyBorder="0" applyAlignment="0" applyProtection="0"/>
    <xf numFmtId="0" fontId="11" fillId="10"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44" fillId="1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44" fillId="19" borderId="0" applyNumberFormat="0" applyBorder="0" applyAlignment="0" applyProtection="0"/>
    <xf numFmtId="0" fontId="70" fillId="53" borderId="0" applyNumberFormat="0" applyBorder="0" applyAlignment="0" applyProtection="0"/>
    <xf numFmtId="0" fontId="70" fillId="53" borderId="0" applyNumberFormat="0" applyBorder="0" applyAlignment="0" applyProtection="0"/>
    <xf numFmtId="0" fontId="70" fillId="53"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44" fillId="1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11" fillId="10"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44" fillId="1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42" fillId="19" borderId="0" applyNumberFormat="0" applyBorder="0" applyAlignment="0" applyProtection="0"/>
    <xf numFmtId="0" fontId="11" fillId="19" borderId="0" applyNumberFormat="0" applyBorder="0" applyAlignment="0" applyProtection="0"/>
    <xf numFmtId="0" fontId="42" fillId="19" borderId="0" applyNumberFormat="0" applyBorder="0" applyAlignment="0" applyProtection="0"/>
    <xf numFmtId="0" fontId="42" fillId="19" borderId="0" applyNumberFormat="0" applyBorder="0" applyAlignment="0" applyProtection="0"/>
    <xf numFmtId="0" fontId="42" fillId="19" borderId="0" applyNumberFormat="0" applyBorder="0" applyAlignment="0" applyProtection="0"/>
    <xf numFmtId="0" fontId="42" fillId="19" borderId="0" applyNumberFormat="0" applyBorder="0" applyAlignment="0" applyProtection="0"/>
    <xf numFmtId="0" fontId="42" fillId="19" borderId="0" applyNumberFormat="0" applyBorder="0" applyAlignment="0" applyProtection="0"/>
    <xf numFmtId="0" fontId="42" fillId="19" borderId="0" applyNumberFormat="0" applyBorder="0" applyAlignment="0" applyProtection="0"/>
    <xf numFmtId="0" fontId="11" fillId="19" borderId="0" applyNumberFormat="0" applyBorder="0" applyAlignment="0" applyProtection="0"/>
    <xf numFmtId="0" fontId="42" fillId="19" borderId="0" applyNumberFormat="0" applyBorder="0" applyAlignment="0" applyProtection="0"/>
    <xf numFmtId="0" fontId="42" fillId="19" borderId="0" applyNumberFormat="0" applyBorder="0" applyAlignment="0" applyProtection="0"/>
    <xf numFmtId="0" fontId="42" fillId="19" borderId="0" applyNumberFormat="0" applyBorder="0" applyAlignment="0" applyProtection="0"/>
    <xf numFmtId="0" fontId="42" fillId="19" borderId="0" applyNumberFormat="0" applyBorder="0" applyAlignment="0" applyProtection="0"/>
    <xf numFmtId="0" fontId="42" fillId="1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42" fillId="19" borderId="0" applyNumberFormat="0" applyBorder="0" applyAlignment="0" applyProtection="0"/>
    <xf numFmtId="0" fontId="42" fillId="19" borderId="0" applyNumberFormat="0" applyBorder="0" applyAlignment="0" applyProtection="0"/>
    <xf numFmtId="0" fontId="42" fillId="19" borderId="0" applyNumberFormat="0" applyBorder="0" applyAlignment="0" applyProtection="0"/>
    <xf numFmtId="0" fontId="42" fillId="19" borderId="0" applyNumberFormat="0" applyBorder="0" applyAlignment="0" applyProtection="0"/>
    <xf numFmtId="0" fontId="42" fillId="19" borderId="0" applyNumberFormat="0" applyBorder="0" applyAlignment="0" applyProtection="0"/>
    <xf numFmtId="0" fontId="42" fillId="19" borderId="0" applyNumberFormat="0" applyBorder="0" applyAlignment="0" applyProtection="0"/>
    <xf numFmtId="0" fontId="42" fillId="19" borderId="0" applyNumberFormat="0" applyBorder="0" applyAlignment="0" applyProtection="0"/>
    <xf numFmtId="0" fontId="42" fillId="1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70" fillId="53" borderId="0" applyNumberFormat="0" applyBorder="0" applyAlignment="0" applyProtection="0"/>
    <xf numFmtId="0" fontId="70" fillId="53" borderId="0" applyNumberFormat="0" applyBorder="0" applyAlignment="0" applyProtection="0"/>
    <xf numFmtId="0" fontId="70" fillId="53"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70" fillId="53" borderId="0" applyNumberFormat="0" applyBorder="0" applyAlignment="0" applyProtection="0"/>
    <xf numFmtId="0" fontId="70" fillId="53" borderId="0" applyNumberFormat="0" applyBorder="0" applyAlignment="0" applyProtection="0"/>
    <xf numFmtId="0" fontId="70" fillId="53"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11" fillId="2" borderId="0" applyNumberFormat="0" applyBorder="0" applyAlignment="0" applyProtection="0"/>
    <xf numFmtId="0" fontId="44" fillId="20" borderId="0" applyNumberFormat="0" applyBorder="0" applyAlignment="0" applyProtection="0"/>
    <xf numFmtId="0" fontId="70" fillId="54" borderId="0" applyNumberFormat="0" applyBorder="0" applyAlignment="0" applyProtection="0"/>
    <xf numFmtId="0" fontId="70" fillId="54" borderId="0" applyNumberFormat="0" applyBorder="0" applyAlignment="0" applyProtection="0"/>
    <xf numFmtId="0" fontId="70" fillId="54"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11" fillId="2"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20"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20"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11" fillId="2" borderId="0" applyNumberFormat="0" applyBorder="0" applyAlignment="0" applyProtection="0"/>
    <xf numFmtId="0" fontId="44" fillId="20" borderId="0" applyNumberFormat="0" applyBorder="0" applyAlignment="0" applyProtection="0"/>
    <xf numFmtId="0" fontId="11" fillId="2"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11" fillId="2"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11" fillId="2"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20" borderId="0" applyNumberFormat="0" applyBorder="0" applyAlignment="0" applyProtection="0"/>
    <xf numFmtId="0" fontId="11" fillId="2" borderId="0" applyNumberFormat="0" applyBorder="0" applyAlignment="0" applyProtection="0"/>
    <xf numFmtId="0" fontId="44" fillId="20"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11" fillId="2"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11" fillId="2"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20"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20" borderId="0" applyNumberFormat="0" applyBorder="0" applyAlignment="0" applyProtection="0"/>
    <xf numFmtId="0" fontId="11" fillId="2"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11" fillId="2"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11" fillId="2"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11" fillId="2" borderId="0" applyNumberFormat="0" applyBorder="0" applyAlignment="0" applyProtection="0"/>
    <xf numFmtId="0" fontId="44" fillId="20"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20"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20"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20" borderId="0" applyNumberFormat="0" applyBorder="0" applyAlignment="0" applyProtection="0"/>
    <xf numFmtId="0" fontId="11" fillId="2"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20"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20" borderId="0" applyNumberFormat="0" applyBorder="0" applyAlignment="0" applyProtection="0"/>
    <xf numFmtId="0" fontId="70" fillId="54" borderId="0" applyNumberFormat="0" applyBorder="0" applyAlignment="0" applyProtection="0"/>
    <xf numFmtId="0" fontId="70" fillId="54" borderId="0" applyNumberFormat="0" applyBorder="0" applyAlignment="0" applyProtection="0"/>
    <xf numFmtId="0" fontId="70" fillId="5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20"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11" fillId="2"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2" fillId="20" borderId="0" applyNumberFormat="0" applyBorder="0" applyAlignment="0" applyProtection="0"/>
    <xf numFmtId="0" fontId="11" fillId="20" borderId="0" applyNumberFormat="0" applyBorder="0" applyAlignment="0" applyProtection="0"/>
    <xf numFmtId="0" fontId="42" fillId="20" borderId="0" applyNumberFormat="0" applyBorder="0" applyAlignment="0" applyProtection="0"/>
    <xf numFmtId="0" fontId="42" fillId="20" borderId="0" applyNumberFormat="0" applyBorder="0" applyAlignment="0" applyProtection="0"/>
    <xf numFmtId="0" fontId="42" fillId="20" borderId="0" applyNumberFormat="0" applyBorder="0" applyAlignment="0" applyProtection="0"/>
    <xf numFmtId="0" fontId="42" fillId="20" borderId="0" applyNumberFormat="0" applyBorder="0" applyAlignment="0" applyProtection="0"/>
    <xf numFmtId="0" fontId="42" fillId="20" borderId="0" applyNumberFormat="0" applyBorder="0" applyAlignment="0" applyProtection="0"/>
    <xf numFmtId="0" fontId="42" fillId="20" borderId="0" applyNumberFormat="0" applyBorder="0" applyAlignment="0" applyProtection="0"/>
    <xf numFmtId="0" fontId="11" fillId="20" borderId="0" applyNumberFormat="0" applyBorder="0" applyAlignment="0" applyProtection="0"/>
    <xf numFmtId="0" fontId="42" fillId="20" borderId="0" applyNumberFormat="0" applyBorder="0" applyAlignment="0" applyProtection="0"/>
    <xf numFmtId="0" fontId="42" fillId="20" borderId="0" applyNumberFormat="0" applyBorder="0" applyAlignment="0" applyProtection="0"/>
    <xf numFmtId="0" fontId="42" fillId="20" borderId="0" applyNumberFormat="0" applyBorder="0" applyAlignment="0" applyProtection="0"/>
    <xf numFmtId="0" fontId="42" fillId="20" borderId="0" applyNumberFormat="0" applyBorder="0" applyAlignment="0" applyProtection="0"/>
    <xf numFmtId="0" fontId="42" fillId="20"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42" fillId="20" borderId="0" applyNumberFormat="0" applyBorder="0" applyAlignment="0" applyProtection="0"/>
    <xf numFmtId="0" fontId="42" fillId="20" borderId="0" applyNumberFormat="0" applyBorder="0" applyAlignment="0" applyProtection="0"/>
    <xf numFmtId="0" fontId="42" fillId="20" borderId="0" applyNumberFormat="0" applyBorder="0" applyAlignment="0" applyProtection="0"/>
    <xf numFmtId="0" fontId="42" fillId="20" borderId="0" applyNumberFormat="0" applyBorder="0" applyAlignment="0" applyProtection="0"/>
    <xf numFmtId="0" fontId="42" fillId="20" borderId="0" applyNumberFormat="0" applyBorder="0" applyAlignment="0" applyProtection="0"/>
    <xf numFmtId="0" fontId="42" fillId="20" borderId="0" applyNumberFormat="0" applyBorder="0" applyAlignment="0" applyProtection="0"/>
    <xf numFmtId="0" fontId="42" fillId="20" borderId="0" applyNumberFormat="0" applyBorder="0" applyAlignment="0" applyProtection="0"/>
    <xf numFmtId="0" fontId="42" fillId="20"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70" fillId="54" borderId="0" applyNumberFormat="0" applyBorder="0" applyAlignment="0" applyProtection="0"/>
    <xf numFmtId="0" fontId="70" fillId="54" borderId="0" applyNumberFormat="0" applyBorder="0" applyAlignment="0" applyProtection="0"/>
    <xf numFmtId="0" fontId="70" fillId="5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70" fillId="54" borderId="0" applyNumberFormat="0" applyBorder="0" applyAlignment="0" applyProtection="0"/>
    <xf numFmtId="0" fontId="70" fillId="54" borderId="0" applyNumberFormat="0" applyBorder="0" applyAlignment="0" applyProtection="0"/>
    <xf numFmtId="0" fontId="70" fillId="5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11" fillId="21" borderId="0" applyNumberFormat="0" applyBorder="0" applyAlignment="0" applyProtection="0"/>
    <xf numFmtId="0" fontId="44" fillId="22" borderId="0" applyNumberFormat="0" applyBorder="0" applyAlignment="0" applyProtection="0"/>
    <xf numFmtId="0" fontId="70" fillId="55" borderId="0" applyNumberFormat="0" applyBorder="0" applyAlignment="0" applyProtection="0"/>
    <xf numFmtId="0" fontId="70" fillId="55" borderId="0" applyNumberFormat="0" applyBorder="0" applyAlignment="0" applyProtection="0"/>
    <xf numFmtId="0" fontId="70" fillId="55"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11" fillId="21"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44" fillId="22"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44" fillId="22"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11" fillId="21" borderId="0" applyNumberFormat="0" applyBorder="0" applyAlignment="0" applyProtection="0"/>
    <xf numFmtId="0" fontId="44" fillId="22" borderId="0" applyNumberFormat="0" applyBorder="0" applyAlignment="0" applyProtection="0"/>
    <xf numFmtId="0" fontId="11" fillId="21"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11" fillId="21"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11" fillId="21"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44" fillId="22" borderId="0" applyNumberFormat="0" applyBorder="0" applyAlignment="0" applyProtection="0"/>
    <xf numFmtId="0" fontId="11" fillId="21" borderId="0" applyNumberFormat="0" applyBorder="0" applyAlignment="0" applyProtection="0"/>
    <xf numFmtId="0" fontId="44" fillId="22"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11" fillId="21"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11" fillId="21"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44" fillId="22"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44" fillId="22" borderId="0" applyNumberFormat="0" applyBorder="0" applyAlignment="0" applyProtection="0"/>
    <xf numFmtId="0" fontId="11" fillId="21"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11" fillId="21"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11" fillId="21"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11" fillId="21" borderId="0" applyNumberFormat="0" applyBorder="0" applyAlignment="0" applyProtection="0"/>
    <xf numFmtId="0" fontId="44" fillId="22"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44" fillId="22"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44" fillId="22"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44" fillId="22" borderId="0" applyNumberFormat="0" applyBorder="0" applyAlignment="0" applyProtection="0"/>
    <xf numFmtId="0" fontId="11" fillId="21"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44" fillId="22"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44" fillId="22" borderId="0" applyNumberFormat="0" applyBorder="0" applyAlignment="0" applyProtection="0"/>
    <xf numFmtId="0" fontId="70" fillId="55" borderId="0" applyNumberFormat="0" applyBorder="0" applyAlignment="0" applyProtection="0"/>
    <xf numFmtId="0" fontId="70" fillId="55" borderId="0" applyNumberFormat="0" applyBorder="0" applyAlignment="0" applyProtection="0"/>
    <xf numFmtId="0" fontId="70" fillId="55"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44" fillId="22"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11" fillId="21"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42" fillId="22" borderId="0" applyNumberFormat="0" applyBorder="0" applyAlignment="0" applyProtection="0"/>
    <xf numFmtId="0" fontId="11" fillId="22" borderId="0" applyNumberFormat="0" applyBorder="0" applyAlignment="0" applyProtection="0"/>
    <xf numFmtId="0" fontId="42" fillId="22" borderId="0" applyNumberFormat="0" applyBorder="0" applyAlignment="0" applyProtection="0"/>
    <xf numFmtId="0" fontId="42" fillId="22" borderId="0" applyNumberFormat="0" applyBorder="0" applyAlignment="0" applyProtection="0"/>
    <xf numFmtId="0" fontId="42" fillId="22" borderId="0" applyNumberFormat="0" applyBorder="0" applyAlignment="0" applyProtection="0"/>
    <xf numFmtId="0" fontId="42" fillId="22" borderId="0" applyNumberFormat="0" applyBorder="0" applyAlignment="0" applyProtection="0"/>
    <xf numFmtId="0" fontId="42" fillId="22" borderId="0" applyNumberFormat="0" applyBorder="0" applyAlignment="0" applyProtection="0"/>
    <xf numFmtId="0" fontId="42" fillId="22" borderId="0" applyNumberFormat="0" applyBorder="0" applyAlignment="0" applyProtection="0"/>
    <xf numFmtId="0" fontId="11" fillId="22" borderId="0" applyNumberFormat="0" applyBorder="0" applyAlignment="0" applyProtection="0"/>
    <xf numFmtId="0" fontId="42" fillId="22" borderId="0" applyNumberFormat="0" applyBorder="0" applyAlignment="0" applyProtection="0"/>
    <xf numFmtId="0" fontId="42" fillId="22" borderId="0" applyNumberFormat="0" applyBorder="0" applyAlignment="0" applyProtection="0"/>
    <xf numFmtId="0" fontId="42" fillId="22" borderId="0" applyNumberFormat="0" applyBorder="0" applyAlignment="0" applyProtection="0"/>
    <xf numFmtId="0" fontId="42" fillId="22" borderId="0" applyNumberFormat="0" applyBorder="0" applyAlignment="0" applyProtection="0"/>
    <xf numFmtId="0" fontId="42" fillId="22"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42" fillId="22" borderId="0" applyNumberFormat="0" applyBorder="0" applyAlignment="0" applyProtection="0"/>
    <xf numFmtId="0" fontId="42" fillId="22" borderId="0" applyNumberFormat="0" applyBorder="0" applyAlignment="0" applyProtection="0"/>
    <xf numFmtId="0" fontId="42" fillId="22" borderId="0" applyNumberFormat="0" applyBorder="0" applyAlignment="0" applyProtection="0"/>
    <xf numFmtId="0" fontId="42" fillId="22" borderId="0" applyNumberFormat="0" applyBorder="0" applyAlignment="0" applyProtection="0"/>
    <xf numFmtId="0" fontId="42" fillId="22" borderId="0" applyNumberFormat="0" applyBorder="0" applyAlignment="0" applyProtection="0"/>
    <xf numFmtId="0" fontId="42" fillId="22" borderId="0" applyNumberFormat="0" applyBorder="0" applyAlignment="0" applyProtection="0"/>
    <xf numFmtId="0" fontId="42" fillId="22" borderId="0" applyNumberFormat="0" applyBorder="0" applyAlignment="0" applyProtection="0"/>
    <xf numFmtId="0" fontId="42" fillId="22"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70" fillId="55" borderId="0" applyNumberFormat="0" applyBorder="0" applyAlignment="0" applyProtection="0"/>
    <xf numFmtId="0" fontId="70" fillId="55" borderId="0" applyNumberFormat="0" applyBorder="0" applyAlignment="0" applyProtection="0"/>
    <xf numFmtId="0" fontId="70" fillId="55"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70" fillId="55" borderId="0" applyNumberFormat="0" applyBorder="0" applyAlignment="0" applyProtection="0"/>
    <xf numFmtId="0" fontId="70" fillId="55" borderId="0" applyNumberFormat="0" applyBorder="0" applyAlignment="0" applyProtection="0"/>
    <xf numFmtId="0" fontId="70" fillId="55"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11" fillId="23" borderId="0" applyNumberFormat="0" applyBorder="0" applyAlignment="0" applyProtection="0"/>
    <xf numFmtId="0" fontId="44" fillId="24" borderId="0" applyNumberFormat="0" applyBorder="0" applyAlignment="0" applyProtection="0"/>
    <xf numFmtId="0" fontId="70" fillId="56" borderId="0" applyNumberFormat="0" applyBorder="0" applyAlignment="0" applyProtection="0"/>
    <xf numFmtId="0" fontId="70" fillId="56" borderId="0" applyNumberFormat="0" applyBorder="0" applyAlignment="0" applyProtection="0"/>
    <xf numFmtId="0" fontId="70" fillId="56"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11" fillId="23"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44" fillId="24"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44" fillId="24"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11" fillId="23" borderId="0" applyNumberFormat="0" applyBorder="0" applyAlignment="0" applyProtection="0"/>
    <xf numFmtId="0" fontId="44" fillId="24" borderId="0" applyNumberFormat="0" applyBorder="0" applyAlignment="0" applyProtection="0"/>
    <xf numFmtId="0" fontId="11" fillId="23"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11" fillId="23"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11" fillId="23"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44" fillId="24" borderId="0" applyNumberFormat="0" applyBorder="0" applyAlignment="0" applyProtection="0"/>
    <xf numFmtId="0" fontId="11" fillId="23" borderId="0" applyNumberFormat="0" applyBorder="0" applyAlignment="0" applyProtection="0"/>
    <xf numFmtId="0" fontId="44" fillId="24"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11" fillId="23"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11" fillId="23"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44" fillId="24"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44" fillId="24" borderId="0" applyNumberFormat="0" applyBorder="0" applyAlignment="0" applyProtection="0"/>
    <xf numFmtId="0" fontId="11" fillId="23"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11" fillId="23"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11" fillId="23"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11" fillId="23" borderId="0" applyNumberFormat="0" applyBorder="0" applyAlignment="0" applyProtection="0"/>
    <xf numFmtId="0" fontId="44" fillId="24"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44" fillId="24"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44" fillId="24"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44" fillId="24" borderId="0" applyNumberFormat="0" applyBorder="0" applyAlignment="0" applyProtection="0"/>
    <xf numFmtId="0" fontId="11" fillId="23"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44" fillId="24"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44" fillId="24" borderId="0" applyNumberFormat="0" applyBorder="0" applyAlignment="0" applyProtection="0"/>
    <xf numFmtId="0" fontId="70" fillId="56" borderId="0" applyNumberFormat="0" applyBorder="0" applyAlignment="0" applyProtection="0"/>
    <xf numFmtId="0" fontId="70" fillId="56" borderId="0" applyNumberFormat="0" applyBorder="0" applyAlignment="0" applyProtection="0"/>
    <xf numFmtId="0" fontId="70" fillId="56"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44" fillId="24"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11" fillId="23"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42" fillId="24" borderId="0" applyNumberFormat="0" applyBorder="0" applyAlignment="0" applyProtection="0"/>
    <xf numFmtId="0" fontId="11" fillId="24" borderId="0" applyNumberFormat="0" applyBorder="0" applyAlignment="0" applyProtection="0"/>
    <xf numFmtId="0" fontId="42" fillId="24" borderId="0" applyNumberFormat="0" applyBorder="0" applyAlignment="0" applyProtection="0"/>
    <xf numFmtId="0" fontId="42" fillId="24" borderId="0" applyNumberFormat="0" applyBorder="0" applyAlignment="0" applyProtection="0"/>
    <xf numFmtId="0" fontId="42" fillId="24" borderId="0" applyNumberFormat="0" applyBorder="0" applyAlignment="0" applyProtection="0"/>
    <xf numFmtId="0" fontId="42" fillId="24" borderId="0" applyNumberFormat="0" applyBorder="0" applyAlignment="0" applyProtection="0"/>
    <xf numFmtId="0" fontId="42" fillId="24" borderId="0" applyNumberFormat="0" applyBorder="0" applyAlignment="0" applyProtection="0"/>
    <xf numFmtId="0" fontId="42" fillId="24" borderId="0" applyNumberFormat="0" applyBorder="0" applyAlignment="0" applyProtection="0"/>
    <xf numFmtId="0" fontId="11" fillId="24" borderId="0" applyNumberFormat="0" applyBorder="0" applyAlignment="0" applyProtection="0"/>
    <xf numFmtId="0" fontId="42" fillId="24" borderId="0" applyNumberFormat="0" applyBorder="0" applyAlignment="0" applyProtection="0"/>
    <xf numFmtId="0" fontId="42" fillId="24" borderId="0" applyNumberFormat="0" applyBorder="0" applyAlignment="0" applyProtection="0"/>
    <xf numFmtId="0" fontId="42" fillId="24" borderId="0" applyNumberFormat="0" applyBorder="0" applyAlignment="0" applyProtection="0"/>
    <xf numFmtId="0" fontId="42" fillId="24" borderId="0" applyNumberFormat="0" applyBorder="0" applyAlignment="0" applyProtection="0"/>
    <xf numFmtId="0" fontId="42" fillId="24"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42" fillId="24" borderId="0" applyNumberFormat="0" applyBorder="0" applyAlignment="0" applyProtection="0"/>
    <xf numFmtId="0" fontId="42" fillId="24" borderId="0" applyNumberFormat="0" applyBorder="0" applyAlignment="0" applyProtection="0"/>
    <xf numFmtId="0" fontId="42" fillId="24" borderId="0" applyNumberFormat="0" applyBorder="0" applyAlignment="0" applyProtection="0"/>
    <xf numFmtId="0" fontId="42" fillId="24" borderId="0" applyNumberFormat="0" applyBorder="0" applyAlignment="0" applyProtection="0"/>
    <xf numFmtId="0" fontId="42" fillId="24" borderId="0" applyNumberFormat="0" applyBorder="0" applyAlignment="0" applyProtection="0"/>
    <xf numFmtId="0" fontId="42" fillId="24" borderId="0" applyNumberFormat="0" applyBorder="0" applyAlignment="0" applyProtection="0"/>
    <xf numFmtId="0" fontId="42" fillId="24" borderId="0" applyNumberFormat="0" applyBorder="0" applyAlignment="0" applyProtection="0"/>
    <xf numFmtId="0" fontId="42" fillId="24"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70" fillId="56" borderId="0" applyNumberFormat="0" applyBorder="0" applyAlignment="0" applyProtection="0"/>
    <xf numFmtId="0" fontId="70" fillId="56" borderId="0" applyNumberFormat="0" applyBorder="0" applyAlignment="0" applyProtection="0"/>
    <xf numFmtId="0" fontId="70" fillId="56"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70" fillId="56" borderId="0" applyNumberFormat="0" applyBorder="0" applyAlignment="0" applyProtection="0"/>
    <xf numFmtId="0" fontId="70" fillId="56" borderId="0" applyNumberFormat="0" applyBorder="0" applyAlignment="0" applyProtection="0"/>
    <xf numFmtId="0" fontId="70" fillId="56"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25" borderId="0" applyNumberFormat="0" applyBorder="0" applyAlignment="0" applyProtection="0"/>
    <xf numFmtId="0" fontId="44" fillId="17" borderId="0" applyNumberFormat="0" applyBorder="0" applyAlignment="0" applyProtection="0"/>
    <xf numFmtId="0" fontId="70" fillId="57" borderId="0" applyNumberFormat="0" applyBorder="0" applyAlignment="0" applyProtection="0"/>
    <xf numFmtId="0" fontId="70" fillId="57" borderId="0" applyNumberFormat="0" applyBorder="0" applyAlignment="0" applyProtection="0"/>
    <xf numFmtId="0" fontId="70" fillId="5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25"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44" fillId="1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44" fillId="1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25" borderId="0" applyNumberFormat="0" applyBorder="0" applyAlignment="0" applyProtection="0"/>
    <xf numFmtId="0" fontId="44" fillId="17" borderId="0" applyNumberFormat="0" applyBorder="0" applyAlignment="0" applyProtection="0"/>
    <xf numFmtId="0" fontId="11" fillId="25"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25"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25"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44" fillId="17" borderId="0" applyNumberFormat="0" applyBorder="0" applyAlignment="0" applyProtection="0"/>
    <xf numFmtId="0" fontId="11" fillId="25" borderId="0" applyNumberFormat="0" applyBorder="0" applyAlignment="0" applyProtection="0"/>
    <xf numFmtId="0" fontId="44" fillId="1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25"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25"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44" fillId="1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44" fillId="17" borderId="0" applyNumberFormat="0" applyBorder="0" applyAlignment="0" applyProtection="0"/>
    <xf numFmtId="0" fontId="11" fillId="25"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25"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25"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25" borderId="0" applyNumberFormat="0" applyBorder="0" applyAlignment="0" applyProtection="0"/>
    <xf numFmtId="0" fontId="44" fillId="1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44" fillId="1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44" fillId="1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44" fillId="17" borderId="0" applyNumberFormat="0" applyBorder="0" applyAlignment="0" applyProtection="0"/>
    <xf numFmtId="0" fontId="11" fillId="25"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44" fillId="1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44" fillId="17" borderId="0" applyNumberFormat="0" applyBorder="0" applyAlignment="0" applyProtection="0"/>
    <xf numFmtId="0" fontId="70" fillId="57" borderId="0" applyNumberFormat="0" applyBorder="0" applyAlignment="0" applyProtection="0"/>
    <xf numFmtId="0" fontId="70" fillId="57" borderId="0" applyNumberFormat="0" applyBorder="0" applyAlignment="0" applyProtection="0"/>
    <xf numFmtId="0" fontId="70" fillId="5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44" fillId="1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25"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42" fillId="17" borderId="0" applyNumberFormat="0" applyBorder="0" applyAlignment="0" applyProtection="0"/>
    <xf numFmtId="0" fontId="11" fillId="17" borderId="0" applyNumberFormat="0" applyBorder="0" applyAlignment="0" applyProtection="0"/>
    <xf numFmtId="0" fontId="42" fillId="17" borderId="0" applyNumberFormat="0" applyBorder="0" applyAlignment="0" applyProtection="0"/>
    <xf numFmtId="0" fontId="42" fillId="17" borderId="0" applyNumberFormat="0" applyBorder="0" applyAlignment="0" applyProtection="0"/>
    <xf numFmtId="0" fontId="42" fillId="17" borderId="0" applyNumberFormat="0" applyBorder="0" applyAlignment="0" applyProtection="0"/>
    <xf numFmtId="0" fontId="42" fillId="17" borderId="0" applyNumberFormat="0" applyBorder="0" applyAlignment="0" applyProtection="0"/>
    <xf numFmtId="0" fontId="42" fillId="17" borderId="0" applyNumberFormat="0" applyBorder="0" applyAlignment="0" applyProtection="0"/>
    <xf numFmtId="0" fontId="42" fillId="17" borderId="0" applyNumberFormat="0" applyBorder="0" applyAlignment="0" applyProtection="0"/>
    <xf numFmtId="0" fontId="11" fillId="17" borderId="0" applyNumberFormat="0" applyBorder="0" applyAlignment="0" applyProtection="0"/>
    <xf numFmtId="0" fontId="42" fillId="17" borderId="0" applyNumberFormat="0" applyBorder="0" applyAlignment="0" applyProtection="0"/>
    <xf numFmtId="0" fontId="42" fillId="17" borderId="0" applyNumberFormat="0" applyBorder="0" applyAlignment="0" applyProtection="0"/>
    <xf numFmtId="0" fontId="42" fillId="17" borderId="0" applyNumberFormat="0" applyBorder="0" applyAlignment="0" applyProtection="0"/>
    <xf numFmtId="0" fontId="42" fillId="17" borderId="0" applyNumberFormat="0" applyBorder="0" applyAlignment="0" applyProtection="0"/>
    <xf numFmtId="0" fontId="42" fillId="1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42" fillId="17" borderId="0" applyNumberFormat="0" applyBorder="0" applyAlignment="0" applyProtection="0"/>
    <xf numFmtId="0" fontId="42" fillId="17" borderId="0" applyNumberFormat="0" applyBorder="0" applyAlignment="0" applyProtection="0"/>
    <xf numFmtId="0" fontId="42" fillId="17" borderId="0" applyNumberFormat="0" applyBorder="0" applyAlignment="0" applyProtection="0"/>
    <xf numFmtId="0" fontId="42" fillId="17" borderId="0" applyNumberFormat="0" applyBorder="0" applyAlignment="0" applyProtection="0"/>
    <xf numFmtId="0" fontId="42" fillId="17" borderId="0" applyNumberFormat="0" applyBorder="0" applyAlignment="0" applyProtection="0"/>
    <xf numFmtId="0" fontId="42" fillId="17" borderId="0" applyNumberFormat="0" applyBorder="0" applyAlignment="0" applyProtection="0"/>
    <xf numFmtId="0" fontId="42" fillId="17" borderId="0" applyNumberFormat="0" applyBorder="0" applyAlignment="0" applyProtection="0"/>
    <xf numFmtId="0" fontId="42" fillId="1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70" fillId="57" borderId="0" applyNumberFormat="0" applyBorder="0" applyAlignment="0" applyProtection="0"/>
    <xf numFmtId="0" fontId="70" fillId="57" borderId="0" applyNumberFormat="0" applyBorder="0" applyAlignment="0" applyProtection="0"/>
    <xf numFmtId="0" fontId="70" fillId="5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70" fillId="57" borderId="0" applyNumberFormat="0" applyBorder="0" applyAlignment="0" applyProtection="0"/>
    <xf numFmtId="0" fontId="70" fillId="57" borderId="0" applyNumberFormat="0" applyBorder="0" applyAlignment="0" applyProtection="0"/>
    <xf numFmtId="0" fontId="70" fillId="5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18" borderId="0" applyNumberFormat="0" applyBorder="0" applyAlignment="0" applyProtection="0"/>
    <xf numFmtId="0" fontId="44" fillId="18" borderId="0" applyNumberFormat="0" applyBorder="0" applyAlignment="0" applyProtection="0"/>
    <xf numFmtId="0" fontId="70" fillId="58" borderId="0" applyNumberFormat="0" applyBorder="0" applyAlignment="0" applyProtection="0"/>
    <xf numFmtId="0" fontId="70" fillId="58" borderId="0" applyNumberFormat="0" applyBorder="0" applyAlignment="0" applyProtection="0"/>
    <xf numFmtId="0" fontId="70" fillId="5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44"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44"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18" borderId="0" applyNumberFormat="0" applyBorder="0" applyAlignment="0" applyProtection="0"/>
    <xf numFmtId="0" fontId="44" fillId="18" borderId="0" applyNumberFormat="0" applyBorder="0" applyAlignment="0" applyProtection="0"/>
    <xf numFmtId="0" fontId="11"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44" fillId="18" borderId="0" applyNumberFormat="0" applyBorder="0" applyAlignment="0" applyProtection="0"/>
    <xf numFmtId="0" fontId="11" fillId="18" borderId="0" applyNumberFormat="0" applyBorder="0" applyAlignment="0" applyProtection="0"/>
    <xf numFmtId="0" fontId="44"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44"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44" fillId="18" borderId="0" applyNumberFormat="0" applyBorder="0" applyAlignment="0" applyProtection="0"/>
    <xf numFmtId="0" fontId="11"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18" borderId="0" applyNumberFormat="0" applyBorder="0" applyAlignment="0" applyProtection="0"/>
    <xf numFmtId="0" fontId="44"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44"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44"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44" fillId="18" borderId="0" applyNumberFormat="0" applyBorder="0" applyAlignment="0" applyProtection="0"/>
    <xf numFmtId="0" fontId="11"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44"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44" fillId="18" borderId="0" applyNumberFormat="0" applyBorder="0" applyAlignment="0" applyProtection="0"/>
    <xf numFmtId="0" fontId="70" fillId="58" borderId="0" applyNumberFormat="0" applyBorder="0" applyAlignment="0" applyProtection="0"/>
    <xf numFmtId="0" fontId="70" fillId="58" borderId="0" applyNumberFormat="0" applyBorder="0" applyAlignment="0" applyProtection="0"/>
    <xf numFmtId="0" fontId="70" fillId="5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44"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42" fillId="18" borderId="0" applyNumberFormat="0" applyBorder="0" applyAlignment="0" applyProtection="0"/>
    <xf numFmtId="0" fontId="42"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42" fillId="18" borderId="0" applyNumberFormat="0" applyBorder="0" applyAlignment="0" applyProtection="0"/>
    <xf numFmtId="0" fontId="42" fillId="18" borderId="0" applyNumberFormat="0" applyBorder="0" applyAlignment="0" applyProtection="0"/>
    <xf numFmtId="0" fontId="42" fillId="18" borderId="0" applyNumberFormat="0" applyBorder="0" applyAlignment="0" applyProtection="0"/>
    <xf numFmtId="0" fontId="42" fillId="18" borderId="0" applyNumberFormat="0" applyBorder="0" applyAlignment="0" applyProtection="0"/>
    <xf numFmtId="0" fontId="42" fillId="18" borderId="0" applyNumberFormat="0" applyBorder="0" applyAlignment="0" applyProtection="0"/>
    <xf numFmtId="0" fontId="42" fillId="18" borderId="0" applyNumberFormat="0" applyBorder="0" applyAlignment="0" applyProtection="0"/>
    <xf numFmtId="0" fontId="42" fillId="18" borderId="0" applyNumberFormat="0" applyBorder="0" applyAlignment="0" applyProtection="0"/>
    <xf numFmtId="0" fontId="42"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70" fillId="58" borderId="0" applyNumberFormat="0" applyBorder="0" applyAlignment="0" applyProtection="0"/>
    <xf numFmtId="0" fontId="70" fillId="58" borderId="0" applyNumberFormat="0" applyBorder="0" applyAlignment="0" applyProtection="0"/>
    <xf numFmtId="0" fontId="70" fillId="5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70" fillId="58" borderId="0" applyNumberFormat="0" applyBorder="0" applyAlignment="0" applyProtection="0"/>
    <xf numFmtId="0" fontId="70" fillId="58" borderId="0" applyNumberFormat="0" applyBorder="0" applyAlignment="0" applyProtection="0"/>
    <xf numFmtId="0" fontId="70" fillId="5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11" fillId="26" borderId="0" applyNumberFormat="0" applyBorder="0" applyAlignment="0" applyProtection="0"/>
    <xf numFmtId="0" fontId="44" fillId="26" borderId="0" applyNumberFormat="0" applyBorder="0" applyAlignment="0" applyProtection="0"/>
    <xf numFmtId="0" fontId="70" fillId="59" borderId="0" applyNumberFormat="0" applyBorder="0" applyAlignment="0" applyProtection="0"/>
    <xf numFmtId="0" fontId="70" fillId="59" borderId="0" applyNumberFormat="0" applyBorder="0" applyAlignment="0" applyProtection="0"/>
    <xf numFmtId="0" fontId="70" fillId="59"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11"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44"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44"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11" fillId="26" borderId="0" applyNumberFormat="0" applyBorder="0" applyAlignment="0" applyProtection="0"/>
    <xf numFmtId="0" fontId="44" fillId="26" borderId="0" applyNumberFormat="0" applyBorder="0" applyAlignment="0" applyProtection="0"/>
    <xf numFmtId="0" fontId="11"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11"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11"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44" fillId="26" borderId="0" applyNumberFormat="0" applyBorder="0" applyAlignment="0" applyProtection="0"/>
    <xf numFmtId="0" fontId="11" fillId="26" borderId="0" applyNumberFormat="0" applyBorder="0" applyAlignment="0" applyProtection="0"/>
    <xf numFmtId="0" fontId="44"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11"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11"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44"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44" fillId="26" borderId="0" applyNumberFormat="0" applyBorder="0" applyAlignment="0" applyProtection="0"/>
    <xf numFmtId="0" fontId="11"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11"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11"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11" fillId="26" borderId="0" applyNumberFormat="0" applyBorder="0" applyAlignment="0" applyProtection="0"/>
    <xf numFmtId="0" fontId="44"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44"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44"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44" fillId="26" borderId="0" applyNumberFormat="0" applyBorder="0" applyAlignment="0" applyProtection="0"/>
    <xf numFmtId="0" fontId="11"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44"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44" fillId="26" borderId="0" applyNumberFormat="0" applyBorder="0" applyAlignment="0" applyProtection="0"/>
    <xf numFmtId="0" fontId="70" fillId="59" borderId="0" applyNumberFormat="0" applyBorder="0" applyAlignment="0" applyProtection="0"/>
    <xf numFmtId="0" fontId="70" fillId="59" borderId="0" applyNumberFormat="0" applyBorder="0" applyAlignment="0" applyProtection="0"/>
    <xf numFmtId="0" fontId="70" fillId="59"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44"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11"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42" fillId="26" borderId="0" applyNumberFormat="0" applyBorder="0" applyAlignment="0" applyProtection="0"/>
    <xf numFmtId="0" fontId="42"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42" fillId="26" borderId="0" applyNumberFormat="0" applyBorder="0" applyAlignment="0" applyProtection="0"/>
    <xf numFmtId="0" fontId="42" fillId="26" borderId="0" applyNumberFormat="0" applyBorder="0" applyAlignment="0" applyProtection="0"/>
    <xf numFmtId="0" fontId="42" fillId="26" borderId="0" applyNumberFormat="0" applyBorder="0" applyAlignment="0" applyProtection="0"/>
    <xf numFmtId="0" fontId="42" fillId="26" borderId="0" applyNumberFormat="0" applyBorder="0" applyAlignment="0" applyProtection="0"/>
    <xf numFmtId="0" fontId="42" fillId="26" borderId="0" applyNumberFormat="0" applyBorder="0" applyAlignment="0" applyProtection="0"/>
    <xf numFmtId="0" fontId="42" fillId="26" borderId="0" applyNumberFormat="0" applyBorder="0" applyAlignment="0" applyProtection="0"/>
    <xf numFmtId="0" fontId="42" fillId="26" borderId="0" applyNumberFormat="0" applyBorder="0" applyAlignment="0" applyProtection="0"/>
    <xf numFmtId="0" fontId="42"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70" fillId="59" borderId="0" applyNumberFormat="0" applyBorder="0" applyAlignment="0" applyProtection="0"/>
    <xf numFmtId="0" fontId="70" fillId="59" borderId="0" applyNumberFormat="0" applyBorder="0" applyAlignment="0" applyProtection="0"/>
    <xf numFmtId="0" fontId="70" fillId="59"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70" fillId="59" borderId="0" applyNumberFormat="0" applyBorder="0" applyAlignment="0" applyProtection="0"/>
    <xf numFmtId="0" fontId="70" fillId="59" borderId="0" applyNumberFormat="0" applyBorder="0" applyAlignment="0" applyProtection="0"/>
    <xf numFmtId="0" fontId="70" fillId="59"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16" fillId="5" borderId="0" applyNumberFormat="0" applyBorder="0" applyAlignment="0" applyProtection="0"/>
    <xf numFmtId="0" fontId="45" fillId="5" borderId="0" applyNumberFormat="0" applyBorder="0" applyAlignment="0" applyProtection="0"/>
    <xf numFmtId="0" fontId="71" fillId="60" borderId="0" applyNumberFormat="0" applyBorder="0" applyAlignment="0" applyProtection="0"/>
    <xf numFmtId="0" fontId="71" fillId="60" borderId="0" applyNumberFormat="0" applyBorder="0" applyAlignment="0" applyProtection="0"/>
    <xf numFmtId="0" fontId="71" fillId="60"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16"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45"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45"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16" fillId="5" borderId="0" applyNumberFormat="0" applyBorder="0" applyAlignment="0" applyProtection="0"/>
    <xf numFmtId="0" fontId="45" fillId="5" borderId="0" applyNumberFormat="0" applyBorder="0" applyAlignment="0" applyProtection="0"/>
    <xf numFmtId="0" fontId="16"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16"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16"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45" fillId="5" borderId="0" applyNumberFormat="0" applyBorder="0" applyAlignment="0" applyProtection="0"/>
    <xf numFmtId="0" fontId="16" fillId="5" borderId="0" applyNumberFormat="0" applyBorder="0" applyAlignment="0" applyProtection="0"/>
    <xf numFmtId="0" fontId="45"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16"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16"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45"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45" fillId="5" borderId="0" applyNumberFormat="0" applyBorder="0" applyAlignment="0" applyProtection="0"/>
    <xf numFmtId="0" fontId="16"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16"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16"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16" fillId="5" borderId="0" applyNumberFormat="0" applyBorder="0" applyAlignment="0" applyProtection="0"/>
    <xf numFmtId="0" fontId="45"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45"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45"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45" fillId="5" borderId="0" applyNumberFormat="0" applyBorder="0" applyAlignment="0" applyProtection="0"/>
    <xf numFmtId="0" fontId="16"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45"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45" fillId="5" borderId="0" applyNumberFormat="0" applyBorder="0" applyAlignment="0" applyProtection="0"/>
    <xf numFmtId="0" fontId="71" fillId="60" borderId="0" applyNumberFormat="0" applyBorder="0" applyAlignment="0" applyProtection="0"/>
    <xf numFmtId="0" fontId="71" fillId="60" borderId="0" applyNumberFormat="0" applyBorder="0" applyAlignment="0" applyProtection="0"/>
    <xf numFmtId="0" fontId="71" fillId="60"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45"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16"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45"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72" fillId="5" borderId="0" applyNumberFormat="0" applyBorder="0" applyAlignment="0" applyProtection="0"/>
    <xf numFmtId="0" fontId="72"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72" fillId="5" borderId="0" applyNumberFormat="0" applyBorder="0" applyAlignment="0" applyProtection="0"/>
    <xf numFmtId="0" fontId="72" fillId="5" borderId="0" applyNumberFormat="0" applyBorder="0" applyAlignment="0" applyProtection="0"/>
    <xf numFmtId="0" fontId="72" fillId="5" borderId="0" applyNumberFormat="0" applyBorder="0" applyAlignment="0" applyProtection="0"/>
    <xf numFmtId="0" fontId="72" fillId="5" borderId="0" applyNumberFormat="0" applyBorder="0" applyAlignment="0" applyProtection="0"/>
    <xf numFmtId="0" fontId="72" fillId="5" borderId="0" applyNumberFormat="0" applyBorder="0" applyAlignment="0" applyProtection="0"/>
    <xf numFmtId="0" fontId="72" fillId="5" borderId="0" applyNumberFormat="0" applyBorder="0" applyAlignment="0" applyProtection="0"/>
    <xf numFmtId="0" fontId="72" fillId="5" borderId="0" applyNumberFormat="0" applyBorder="0" applyAlignment="0" applyProtection="0"/>
    <xf numFmtId="0" fontId="72"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71" fillId="60" borderId="0" applyNumberFormat="0" applyBorder="0" applyAlignment="0" applyProtection="0"/>
    <xf numFmtId="0" fontId="71" fillId="60" borderId="0" applyNumberFormat="0" applyBorder="0" applyAlignment="0" applyProtection="0"/>
    <xf numFmtId="0" fontId="71" fillId="60"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71" fillId="60" borderId="0" applyNumberFormat="0" applyBorder="0" applyAlignment="0" applyProtection="0"/>
    <xf numFmtId="0" fontId="71" fillId="60" borderId="0" applyNumberFormat="0" applyBorder="0" applyAlignment="0" applyProtection="0"/>
    <xf numFmtId="0" fontId="71" fillId="60"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17" fillId="7" borderId="7" applyNumberFormat="0" applyAlignment="0" applyProtection="0"/>
    <xf numFmtId="0" fontId="46" fillId="14" borderId="7" applyNumberFormat="0" applyAlignment="0" applyProtection="0"/>
    <xf numFmtId="0" fontId="73" fillId="61" borderId="22" applyNumberFormat="0" applyAlignment="0" applyProtection="0"/>
    <xf numFmtId="0" fontId="73" fillId="61" borderId="22" applyNumberFormat="0" applyAlignment="0" applyProtection="0"/>
    <xf numFmtId="0" fontId="73" fillId="61" borderId="22"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17" fillId="7"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46" fillId="14"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46" fillId="14"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17" fillId="7" borderId="7" applyNumberFormat="0" applyAlignment="0" applyProtection="0"/>
    <xf numFmtId="0" fontId="46" fillId="14" borderId="7" applyNumberFormat="0" applyAlignment="0" applyProtection="0"/>
    <xf numFmtId="0" fontId="17" fillId="7"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17" fillId="7"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17" fillId="7"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46" fillId="14" borderId="7" applyNumberFormat="0" applyAlignment="0" applyProtection="0"/>
    <xf numFmtId="0" fontId="17" fillId="7" borderId="7" applyNumberFormat="0" applyAlignment="0" applyProtection="0"/>
    <xf numFmtId="0" fontId="46" fillId="14"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17" fillId="7" borderId="7" applyNumberFormat="0" applyAlignment="0" applyProtection="0"/>
    <xf numFmtId="0" fontId="46" fillId="14" borderId="7" applyNumberFormat="0" applyAlignment="0" applyProtection="0"/>
    <xf numFmtId="0" fontId="46" fillId="14" borderId="7" applyNumberFormat="0" applyAlignment="0" applyProtection="0"/>
    <xf numFmtId="0" fontId="17" fillId="7"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46" fillId="14"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46" fillId="14" borderId="7" applyNumberFormat="0" applyAlignment="0" applyProtection="0"/>
    <xf numFmtId="0" fontId="17" fillId="7"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17" fillId="7"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17" fillId="7"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17" fillId="7" borderId="7" applyNumberFormat="0" applyAlignment="0" applyProtection="0"/>
    <xf numFmtId="0" fontId="46" fillId="14"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46" fillId="14"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46" fillId="14" borderId="7" applyNumberFormat="0" applyAlignment="0" applyProtection="0"/>
    <xf numFmtId="0" fontId="17" fillId="7" borderId="7" applyNumberFormat="0" applyAlignment="0" applyProtection="0"/>
    <xf numFmtId="0" fontId="17" fillId="7" borderId="7" applyNumberFormat="0" applyAlignment="0" applyProtection="0"/>
    <xf numFmtId="0" fontId="46" fillId="14" borderId="7" applyNumberFormat="0" applyAlignment="0" applyProtection="0"/>
    <xf numFmtId="0" fontId="17" fillId="7"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46" fillId="14"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46" fillId="14" borderId="7" applyNumberFormat="0" applyAlignment="0" applyProtection="0"/>
    <xf numFmtId="0" fontId="73" fillId="61" borderId="22" applyNumberFormat="0" applyAlignment="0" applyProtection="0"/>
    <xf numFmtId="0" fontId="73" fillId="61" borderId="22" applyNumberFormat="0" applyAlignment="0" applyProtection="0"/>
    <xf numFmtId="0" fontId="73" fillId="61" borderId="22"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46" fillId="14"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17" fillId="7" borderId="7" applyNumberFormat="0" applyAlignment="0" applyProtection="0"/>
    <xf numFmtId="0" fontId="46" fillId="14" borderId="7" applyNumberFormat="0" applyAlignment="0" applyProtection="0"/>
    <xf numFmtId="0" fontId="46" fillId="14" borderId="7" applyNumberFormat="0" applyAlignment="0" applyProtection="0"/>
    <xf numFmtId="0" fontId="46" fillId="14"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74" fillId="14" borderId="7" applyNumberFormat="0" applyAlignment="0" applyProtection="0"/>
    <xf numFmtId="0" fontId="17" fillId="14" borderId="7" applyNumberFormat="0" applyAlignment="0" applyProtection="0"/>
    <xf numFmtId="0" fontId="74" fillId="14" borderId="7" applyNumberFormat="0" applyAlignment="0" applyProtection="0"/>
    <xf numFmtId="0" fontId="74" fillId="14" borderId="7" applyNumberFormat="0" applyAlignment="0" applyProtection="0"/>
    <xf numFmtId="0" fontId="74" fillId="14" borderId="7" applyNumberFormat="0" applyAlignment="0" applyProtection="0"/>
    <xf numFmtId="0" fontId="74" fillId="14" borderId="7" applyNumberFormat="0" applyAlignment="0" applyProtection="0"/>
    <xf numFmtId="0" fontId="74" fillId="14" borderId="7" applyNumberFormat="0" applyAlignment="0" applyProtection="0"/>
    <xf numFmtId="0" fontId="74" fillId="14" borderId="7" applyNumberFormat="0" applyAlignment="0" applyProtection="0"/>
    <xf numFmtId="0" fontId="17" fillId="14" borderId="7" applyNumberFormat="0" applyAlignment="0" applyProtection="0"/>
    <xf numFmtId="0" fontId="74" fillId="14" borderId="7" applyNumberFormat="0" applyAlignment="0" applyProtection="0"/>
    <xf numFmtId="0" fontId="74" fillId="14" borderId="7" applyNumberFormat="0" applyAlignment="0" applyProtection="0"/>
    <xf numFmtId="0" fontId="74" fillId="14" borderId="7" applyNumberFormat="0" applyAlignment="0" applyProtection="0"/>
    <xf numFmtId="0" fontId="74" fillId="14" borderId="7" applyNumberFormat="0" applyAlignment="0" applyProtection="0"/>
    <xf numFmtId="0" fontId="74" fillId="14"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74" fillId="14" borderId="7" applyNumberFormat="0" applyAlignment="0" applyProtection="0"/>
    <xf numFmtId="0" fontId="74" fillId="14" borderId="7" applyNumberFormat="0" applyAlignment="0" applyProtection="0"/>
    <xf numFmtId="0" fontId="74" fillId="14" borderId="7" applyNumberFormat="0" applyAlignment="0" applyProtection="0"/>
    <xf numFmtId="0" fontId="74" fillId="14" borderId="7" applyNumberFormat="0" applyAlignment="0" applyProtection="0"/>
    <xf numFmtId="0" fontId="74" fillId="14" borderId="7" applyNumberFormat="0" applyAlignment="0" applyProtection="0"/>
    <xf numFmtId="0" fontId="74" fillId="14" borderId="7" applyNumberFormat="0" applyAlignment="0" applyProtection="0"/>
    <xf numFmtId="0" fontId="74" fillId="14" borderId="7" applyNumberFormat="0" applyAlignment="0" applyProtection="0"/>
    <xf numFmtId="0" fontId="74" fillId="14"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73" fillId="61" borderId="22" applyNumberFormat="0" applyAlignment="0" applyProtection="0"/>
    <xf numFmtId="0" fontId="73" fillId="61" borderId="22" applyNumberFormat="0" applyAlignment="0" applyProtection="0"/>
    <xf numFmtId="0" fontId="73" fillId="61" borderId="22"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73" fillId="61" borderId="22" applyNumberFormat="0" applyAlignment="0" applyProtection="0"/>
    <xf numFmtId="0" fontId="73" fillId="61" borderId="22" applyNumberFormat="0" applyAlignment="0" applyProtection="0"/>
    <xf numFmtId="0" fontId="73" fillId="61" borderId="22"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7" fillId="7" borderId="7"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18" fillId="30" borderId="8" applyNumberFormat="0" applyAlignment="0" applyProtection="0"/>
    <xf numFmtId="0" fontId="47" fillId="30" borderId="8" applyNumberFormat="0" applyAlignment="0" applyProtection="0"/>
    <xf numFmtId="0" fontId="75" fillId="62" borderId="23" applyNumberFormat="0" applyAlignment="0" applyProtection="0"/>
    <xf numFmtId="0" fontId="75" fillId="62" borderId="23" applyNumberFormat="0" applyAlignment="0" applyProtection="0"/>
    <xf numFmtId="0" fontId="75" fillId="62" borderId="23"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18"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47"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47"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18" fillId="30" borderId="8" applyNumberFormat="0" applyAlignment="0" applyProtection="0"/>
    <xf numFmtId="0" fontId="47" fillId="30" borderId="8" applyNumberFormat="0" applyAlignment="0" applyProtection="0"/>
    <xf numFmtId="0" fontId="18"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18"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18"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47" fillId="30" borderId="8" applyNumberFormat="0" applyAlignment="0" applyProtection="0"/>
    <xf numFmtId="0" fontId="18" fillId="30" borderId="8" applyNumberFormat="0" applyAlignment="0" applyProtection="0"/>
    <xf numFmtId="0" fontId="47"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18" fillId="30" borderId="8" applyNumberFormat="0" applyAlignment="0" applyProtection="0"/>
    <xf numFmtId="0" fontId="47" fillId="30" borderId="8" applyNumberFormat="0" applyAlignment="0" applyProtection="0"/>
    <xf numFmtId="0" fontId="47" fillId="30" borderId="8" applyNumberFormat="0" applyAlignment="0" applyProtection="0"/>
    <xf numFmtId="0" fontId="18"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47"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47" fillId="30" borderId="8" applyNumberFormat="0" applyAlignment="0" applyProtection="0"/>
    <xf numFmtId="0" fontId="18"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18"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18"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18" fillId="30" borderId="8" applyNumberFormat="0" applyAlignment="0" applyProtection="0"/>
    <xf numFmtId="0" fontId="47"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47"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47" fillId="30" borderId="8" applyNumberFormat="0" applyAlignment="0" applyProtection="0"/>
    <xf numFmtId="0" fontId="18" fillId="30" borderId="8" applyNumberFormat="0" applyAlignment="0" applyProtection="0"/>
    <xf numFmtId="0" fontId="18" fillId="30" borderId="8" applyNumberFormat="0" applyAlignment="0" applyProtection="0"/>
    <xf numFmtId="0" fontId="47" fillId="30" borderId="8" applyNumberFormat="0" applyAlignment="0" applyProtection="0"/>
    <xf numFmtId="0" fontId="18"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47"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47" fillId="30" borderId="8" applyNumberFormat="0" applyAlignment="0" applyProtection="0"/>
    <xf numFmtId="0" fontId="75" fillId="62" borderId="23" applyNumberFormat="0" applyAlignment="0" applyProtection="0"/>
    <xf numFmtId="0" fontId="75" fillId="62" borderId="23" applyNumberFormat="0" applyAlignment="0" applyProtection="0"/>
    <xf numFmtId="0" fontId="75" fillId="62" borderId="23"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47"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18" fillId="30" borderId="8" applyNumberFormat="0" applyAlignment="0" applyProtection="0"/>
    <xf numFmtId="0" fontId="47" fillId="30" borderId="8" applyNumberFormat="0" applyAlignment="0" applyProtection="0"/>
    <xf numFmtId="0" fontId="47" fillId="30" borderId="8" applyNumberFormat="0" applyAlignment="0" applyProtection="0"/>
    <xf numFmtId="0" fontId="47"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69" fillId="30" borderId="8" applyNumberFormat="0" applyAlignment="0" applyProtection="0"/>
    <xf numFmtId="0" fontId="69"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69" fillId="30" borderId="8" applyNumberFormat="0" applyAlignment="0" applyProtection="0"/>
    <xf numFmtId="0" fontId="69" fillId="30" borderId="8" applyNumberFormat="0" applyAlignment="0" applyProtection="0"/>
    <xf numFmtId="0" fontId="69" fillId="30" borderId="8" applyNumberFormat="0" applyAlignment="0" applyProtection="0"/>
    <xf numFmtId="0" fontId="69" fillId="30" borderId="8" applyNumberFormat="0" applyAlignment="0" applyProtection="0"/>
    <xf numFmtId="0" fontId="69" fillId="30" borderId="8" applyNumberFormat="0" applyAlignment="0" applyProtection="0"/>
    <xf numFmtId="0" fontId="69" fillId="30" borderId="8" applyNumberFormat="0" applyAlignment="0" applyProtection="0"/>
    <xf numFmtId="0" fontId="69" fillId="30" borderId="8" applyNumberFormat="0" applyAlignment="0" applyProtection="0"/>
    <xf numFmtId="0" fontId="69"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75" fillId="62" borderId="23" applyNumberFormat="0" applyAlignment="0" applyProtection="0"/>
    <xf numFmtId="0" fontId="75" fillId="62" borderId="23" applyNumberFormat="0" applyAlignment="0" applyProtection="0"/>
    <xf numFmtId="0" fontId="75" fillId="62" borderId="23"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75" fillId="62" borderId="23" applyNumberFormat="0" applyAlignment="0" applyProtection="0"/>
    <xf numFmtId="0" fontId="75" fillId="62" borderId="23" applyNumberFormat="0" applyAlignment="0" applyProtection="0"/>
    <xf numFmtId="0" fontId="75" fillId="62" borderId="23"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0" fontId="18" fillId="30" borderId="8" applyNumberFormat="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166" fontId="19"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22" fillId="0" borderId="0" applyNumberFormat="0" applyFill="0" applyBorder="0" applyAlignment="0" applyProtection="0"/>
    <xf numFmtId="0" fontId="48" fillId="0" borderId="0" applyNumberFormat="0" applyFill="0" applyBorder="0" applyAlignment="0" applyProtection="0"/>
    <xf numFmtId="0" fontId="76" fillId="0" borderId="0" applyNumberFormat="0" applyFill="0" applyBorder="0" applyAlignment="0" applyProtection="0"/>
    <xf numFmtId="0" fontId="76" fillId="0" borderId="0" applyNumberFormat="0" applyFill="0" applyBorder="0" applyAlignment="0" applyProtection="0"/>
    <xf numFmtId="0" fontId="76"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22"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48"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48"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22" fillId="0" borderId="0" applyNumberFormat="0" applyFill="0" applyBorder="0" applyAlignment="0" applyProtection="0"/>
    <xf numFmtId="0" fontId="48" fillId="0" borderId="0" applyNumberFormat="0" applyFill="0" applyBorder="0" applyAlignment="0" applyProtection="0"/>
    <xf numFmtId="0" fontId="22"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22"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22"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48" fillId="0" borderId="0" applyNumberFormat="0" applyFill="0" applyBorder="0" applyAlignment="0" applyProtection="0"/>
    <xf numFmtId="0" fontId="22" fillId="0" borderId="0" applyNumberFormat="0" applyFill="0" applyBorder="0" applyAlignment="0" applyProtection="0"/>
    <xf numFmtId="0" fontId="48"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22"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22"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48"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48" fillId="0" borderId="0" applyNumberFormat="0" applyFill="0" applyBorder="0" applyAlignment="0" applyProtection="0"/>
    <xf numFmtId="0" fontId="22"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22"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22"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22" fillId="0" borderId="0" applyNumberFormat="0" applyFill="0" applyBorder="0" applyAlignment="0" applyProtection="0"/>
    <xf numFmtId="0" fontId="48"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48"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48"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48" fillId="0" borderId="0" applyNumberFormat="0" applyFill="0" applyBorder="0" applyAlignment="0" applyProtection="0"/>
    <xf numFmtId="0" fontId="22"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48"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48" fillId="0" borderId="0" applyNumberFormat="0" applyFill="0" applyBorder="0" applyAlignment="0" applyProtection="0"/>
    <xf numFmtId="0" fontId="76" fillId="0" borderId="0" applyNumberFormat="0" applyFill="0" applyBorder="0" applyAlignment="0" applyProtection="0"/>
    <xf numFmtId="0" fontId="76" fillId="0" borderId="0" applyNumberFormat="0" applyFill="0" applyBorder="0" applyAlignment="0" applyProtection="0"/>
    <xf numFmtId="0" fontId="76"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48"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22"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76" fillId="0" borderId="0" applyNumberFormat="0" applyFill="0" applyBorder="0" applyAlignment="0" applyProtection="0"/>
    <xf numFmtId="0" fontId="76" fillId="0" borderId="0" applyNumberFormat="0" applyFill="0" applyBorder="0" applyAlignment="0" applyProtection="0"/>
    <xf numFmtId="0" fontId="76"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76" fillId="0" borderId="0" applyNumberFormat="0" applyFill="0" applyBorder="0" applyAlignment="0" applyProtection="0"/>
    <xf numFmtId="0" fontId="76" fillId="0" borderId="0" applyNumberFormat="0" applyFill="0" applyBorder="0" applyAlignment="0" applyProtection="0"/>
    <xf numFmtId="0" fontId="76"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2" fontId="19" fillId="0" borderId="0" applyFill="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23" fillId="6" borderId="0" applyNumberFormat="0" applyBorder="0" applyAlignment="0" applyProtection="0"/>
    <xf numFmtId="0" fontId="49" fillId="6"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23"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49"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49"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23" fillId="6" borderId="0" applyNumberFormat="0" applyBorder="0" applyAlignment="0" applyProtection="0"/>
    <xf numFmtId="0" fontId="49" fillId="6" borderId="0" applyNumberFormat="0" applyBorder="0" applyAlignment="0" applyProtection="0"/>
    <xf numFmtId="0" fontId="23"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23"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23"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49" fillId="6" borderId="0" applyNumberFormat="0" applyBorder="0" applyAlignment="0" applyProtection="0"/>
    <xf numFmtId="0" fontId="23" fillId="6" borderId="0" applyNumberFormat="0" applyBorder="0" applyAlignment="0" applyProtection="0"/>
    <xf numFmtId="0" fontId="49"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23"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23"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49"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49" fillId="6" borderId="0" applyNumberFormat="0" applyBorder="0" applyAlignment="0" applyProtection="0"/>
    <xf numFmtId="0" fontId="23"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23"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23"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23" fillId="6" borderId="0" applyNumberFormat="0" applyBorder="0" applyAlignment="0" applyProtection="0"/>
    <xf numFmtId="0" fontId="49"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49"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49"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49" fillId="6" borderId="0" applyNumberFormat="0" applyBorder="0" applyAlignment="0" applyProtection="0"/>
    <xf numFmtId="0" fontId="23"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49"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49" fillId="6"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49"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23"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79" fillId="6" borderId="0" applyNumberFormat="0" applyBorder="0" applyAlignment="0" applyProtection="0"/>
    <xf numFmtId="0" fontId="79"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79" fillId="6" borderId="0" applyNumberFormat="0" applyBorder="0" applyAlignment="0" applyProtection="0"/>
    <xf numFmtId="0" fontId="79" fillId="6" borderId="0" applyNumberFormat="0" applyBorder="0" applyAlignment="0" applyProtection="0"/>
    <xf numFmtId="0" fontId="79" fillId="6" borderId="0" applyNumberFormat="0" applyBorder="0" applyAlignment="0" applyProtection="0"/>
    <xf numFmtId="0" fontId="79" fillId="6" borderId="0" applyNumberFormat="0" applyBorder="0" applyAlignment="0" applyProtection="0"/>
    <xf numFmtId="0" fontId="79" fillId="6" borderId="0" applyNumberFormat="0" applyBorder="0" applyAlignment="0" applyProtection="0"/>
    <xf numFmtId="0" fontId="79" fillId="6" borderId="0" applyNumberFormat="0" applyBorder="0" applyAlignment="0" applyProtection="0"/>
    <xf numFmtId="0" fontId="79" fillId="6" borderId="0" applyNumberFormat="0" applyBorder="0" applyAlignment="0" applyProtection="0"/>
    <xf numFmtId="0" fontId="79"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3" fillId="6" borderId="0" applyNumberFormat="0" applyBorder="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80" fillId="0" borderId="24" applyNumberFormat="0" applyFill="0" applyAlignment="0" applyProtection="0"/>
    <xf numFmtId="0" fontId="80" fillId="0" borderId="24" applyNumberFormat="0" applyFill="0" applyAlignment="0" applyProtection="0"/>
    <xf numFmtId="0" fontId="80" fillId="0" borderId="24"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80" fillId="0" borderId="24" applyNumberFormat="0" applyFill="0" applyAlignment="0" applyProtection="0"/>
    <xf numFmtId="0" fontId="80" fillId="0" borderId="24" applyNumberFormat="0" applyFill="0" applyAlignment="0" applyProtection="0"/>
    <xf numFmtId="0" fontId="80" fillId="0" borderId="24"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81"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81"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80" fillId="0" borderId="24" applyNumberFormat="0" applyFill="0" applyAlignment="0" applyProtection="0"/>
    <xf numFmtId="0" fontId="80" fillId="0" borderId="24" applyNumberFormat="0" applyFill="0" applyAlignment="0" applyProtection="0"/>
    <xf numFmtId="0" fontId="80" fillId="0" borderId="24"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80" fillId="0" borderId="24" applyNumberFormat="0" applyFill="0" applyAlignment="0" applyProtection="0"/>
    <xf numFmtId="0" fontId="80" fillId="0" borderId="24" applyNumberFormat="0" applyFill="0" applyAlignment="0" applyProtection="0"/>
    <xf numFmtId="0" fontId="80" fillId="0" borderId="24"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82" fillId="0" borderId="25" applyNumberFormat="0" applyFill="0" applyAlignment="0" applyProtection="0"/>
    <xf numFmtId="0" fontId="82" fillId="0" borderId="25" applyNumberFormat="0" applyFill="0" applyAlignment="0" applyProtection="0"/>
    <xf numFmtId="0" fontId="82" fillId="0" borderId="25"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82" fillId="0" borderId="25" applyNumberFormat="0" applyFill="0" applyAlignment="0" applyProtection="0"/>
    <xf numFmtId="0" fontId="82" fillId="0" borderId="25" applyNumberFormat="0" applyFill="0" applyAlignment="0" applyProtection="0"/>
    <xf numFmtId="0" fontId="82" fillId="0" borderId="25"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83"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83"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82" fillId="0" borderId="25" applyNumberFormat="0" applyFill="0" applyAlignment="0" applyProtection="0"/>
    <xf numFmtId="0" fontId="82" fillId="0" borderId="25" applyNumberFormat="0" applyFill="0" applyAlignment="0" applyProtection="0"/>
    <xf numFmtId="0" fontId="82" fillId="0" borderId="25"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82" fillId="0" borderId="25" applyNumberFormat="0" applyFill="0" applyAlignment="0" applyProtection="0"/>
    <xf numFmtId="0" fontId="82" fillId="0" borderId="25" applyNumberFormat="0" applyFill="0" applyAlignment="0" applyProtection="0"/>
    <xf numFmtId="0" fontId="82" fillId="0" borderId="25"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84" fillId="0" borderId="26" applyNumberFormat="0" applyFill="0" applyAlignment="0" applyProtection="0"/>
    <xf numFmtId="0" fontId="84" fillId="0" borderId="26" applyNumberFormat="0" applyFill="0" applyAlignment="0" applyProtection="0"/>
    <xf numFmtId="0" fontId="84" fillId="0" borderId="2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84" fillId="0" borderId="26" applyNumberFormat="0" applyFill="0" applyAlignment="0" applyProtection="0"/>
    <xf numFmtId="0" fontId="84" fillId="0" borderId="26" applyNumberFormat="0" applyFill="0" applyAlignment="0" applyProtection="0"/>
    <xf numFmtId="0" fontId="84" fillId="0" borderId="26"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85"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85"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52" fillId="0" borderId="16"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84" fillId="0" borderId="26" applyNumberFormat="0" applyFill="0" applyAlignment="0" applyProtection="0"/>
    <xf numFmtId="0" fontId="84" fillId="0" borderId="26" applyNumberFormat="0" applyFill="0" applyAlignment="0" applyProtection="0"/>
    <xf numFmtId="0" fontId="84" fillId="0" borderId="26"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84" fillId="0" borderId="26" applyNumberFormat="0" applyFill="0" applyAlignment="0" applyProtection="0"/>
    <xf numFmtId="0" fontId="84" fillId="0" borderId="26" applyNumberFormat="0" applyFill="0" applyAlignment="0" applyProtection="0"/>
    <xf numFmtId="0" fontId="84" fillId="0" borderId="26"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85"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85"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30" fillId="10" borderId="7" applyNumberFormat="0" applyAlignment="0" applyProtection="0"/>
    <xf numFmtId="0" fontId="53" fillId="10" borderId="7" applyNumberFormat="0" applyAlignment="0" applyProtection="0"/>
    <xf numFmtId="0" fontId="86" fillId="64" borderId="22" applyNumberFormat="0" applyAlignment="0" applyProtection="0"/>
    <xf numFmtId="0" fontId="86" fillId="64" borderId="22" applyNumberFormat="0" applyAlignment="0" applyProtection="0"/>
    <xf numFmtId="0" fontId="86" fillId="64" borderId="22"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30"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53"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53"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30" fillId="10" borderId="7" applyNumberFormat="0" applyAlignment="0" applyProtection="0"/>
    <xf numFmtId="0" fontId="53" fillId="10" borderId="7" applyNumberFormat="0" applyAlignment="0" applyProtection="0"/>
    <xf numFmtId="0" fontId="30"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30"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30"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53" fillId="10" borderId="7" applyNumberFormat="0" applyAlignment="0" applyProtection="0"/>
    <xf numFmtId="0" fontId="30" fillId="10" borderId="7" applyNumberFormat="0" applyAlignment="0" applyProtection="0"/>
    <xf numFmtId="0" fontId="53"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30" fillId="10" borderId="7" applyNumberFormat="0" applyAlignment="0" applyProtection="0"/>
    <xf numFmtId="0" fontId="53" fillId="10" borderId="7" applyNumberFormat="0" applyAlignment="0" applyProtection="0"/>
    <xf numFmtId="0" fontId="53" fillId="10" borderId="7" applyNumberFormat="0" applyAlignment="0" applyProtection="0"/>
    <xf numFmtId="0" fontId="30"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53"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53" fillId="10" borderId="7" applyNumberFormat="0" applyAlignment="0" applyProtection="0"/>
    <xf numFmtId="0" fontId="30"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30"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30"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30" fillId="10" borderId="7" applyNumberFormat="0" applyAlignment="0" applyProtection="0"/>
    <xf numFmtId="0" fontId="53"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53"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53" fillId="10" borderId="7" applyNumberFormat="0" applyAlignment="0" applyProtection="0"/>
    <xf numFmtId="0" fontId="30" fillId="10" borderId="7" applyNumberFormat="0" applyAlignment="0" applyProtection="0"/>
    <xf numFmtId="0" fontId="30" fillId="10" borderId="7" applyNumberFormat="0" applyAlignment="0" applyProtection="0"/>
    <xf numFmtId="0" fontId="53" fillId="10" borderId="7" applyNumberFormat="0" applyAlignment="0" applyProtection="0"/>
    <xf numFmtId="0" fontId="30"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53"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53" fillId="10" borderId="7" applyNumberFormat="0" applyAlignment="0" applyProtection="0"/>
    <xf numFmtId="0" fontId="86" fillId="64" borderId="22" applyNumberFormat="0" applyAlignment="0" applyProtection="0"/>
    <xf numFmtId="0" fontId="86" fillId="64" borderId="22" applyNumberFormat="0" applyAlignment="0" applyProtection="0"/>
    <xf numFmtId="0" fontId="86" fillId="64" borderId="22"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53"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30" fillId="10" borderId="7" applyNumberFormat="0" applyAlignment="0" applyProtection="0"/>
    <xf numFmtId="0" fontId="53" fillId="10" borderId="7" applyNumberFormat="0" applyAlignment="0" applyProtection="0"/>
    <xf numFmtId="0" fontId="53" fillId="10" borderId="7" applyNumberFormat="0" applyAlignment="0" applyProtection="0"/>
    <xf numFmtId="0" fontId="53"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87" fillId="10" borderId="7" applyNumberFormat="0" applyAlignment="0" applyProtection="0"/>
    <xf numFmtId="0" fontId="87"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87" fillId="10" borderId="7" applyNumberFormat="0" applyAlignment="0" applyProtection="0"/>
    <xf numFmtId="0" fontId="87" fillId="10" borderId="7" applyNumberFormat="0" applyAlignment="0" applyProtection="0"/>
    <xf numFmtId="0" fontId="87" fillId="10" borderId="7" applyNumberFormat="0" applyAlignment="0" applyProtection="0"/>
    <xf numFmtId="0" fontId="87" fillId="10" borderId="7" applyNumberFormat="0" applyAlignment="0" applyProtection="0"/>
    <xf numFmtId="0" fontId="87" fillId="10" borderId="7" applyNumberFormat="0" applyAlignment="0" applyProtection="0"/>
    <xf numFmtId="0" fontId="87" fillId="10" borderId="7" applyNumberFormat="0" applyAlignment="0" applyProtection="0"/>
    <xf numFmtId="0" fontId="87" fillId="10" borderId="7" applyNumberFormat="0" applyAlignment="0" applyProtection="0"/>
    <xf numFmtId="0" fontId="87"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86" fillId="64" borderId="22" applyNumberFormat="0" applyAlignment="0" applyProtection="0"/>
    <xf numFmtId="0" fontId="86" fillId="64" borderId="22" applyNumberFormat="0" applyAlignment="0" applyProtection="0"/>
    <xf numFmtId="0" fontId="86" fillId="64" borderId="22"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86" fillId="64" borderId="22" applyNumberFormat="0" applyAlignment="0" applyProtection="0"/>
    <xf numFmtId="0" fontId="86" fillId="64" borderId="22" applyNumberFormat="0" applyAlignment="0" applyProtection="0"/>
    <xf numFmtId="0" fontId="86" fillId="64" borderId="22"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0" fillId="10" borderId="7" applyNumberFormat="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32" fillId="0" borderId="17" applyNumberFormat="0" applyFill="0" applyAlignment="0" applyProtection="0"/>
    <xf numFmtId="0" fontId="54" fillId="0" borderId="17" applyNumberFormat="0" applyFill="0" applyAlignment="0" applyProtection="0"/>
    <xf numFmtId="0" fontId="88" fillId="0" borderId="27" applyNumberFormat="0" applyFill="0" applyAlignment="0" applyProtection="0"/>
    <xf numFmtId="0" fontId="88" fillId="0" borderId="27" applyNumberFormat="0" applyFill="0" applyAlignment="0" applyProtection="0"/>
    <xf numFmtId="0" fontId="88" fillId="0" borderId="2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32"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54"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54"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32" fillId="0" borderId="17" applyNumberFormat="0" applyFill="0" applyAlignment="0" applyProtection="0"/>
    <xf numFmtId="0" fontId="54" fillId="0" borderId="17" applyNumberFormat="0" applyFill="0" applyAlignment="0" applyProtection="0"/>
    <xf numFmtId="0" fontId="32"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32"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32"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54" fillId="0" borderId="17" applyNumberFormat="0" applyFill="0" applyAlignment="0" applyProtection="0"/>
    <xf numFmtId="0" fontId="32" fillId="0" borderId="17" applyNumberFormat="0" applyFill="0" applyAlignment="0" applyProtection="0"/>
    <xf numFmtId="0" fontId="54"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32"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32"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54"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54" fillId="0" borderId="17" applyNumberFormat="0" applyFill="0" applyAlignment="0" applyProtection="0"/>
    <xf numFmtId="0" fontId="32"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32"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32"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32" fillId="0" borderId="17" applyNumberFormat="0" applyFill="0" applyAlignment="0" applyProtection="0"/>
    <xf numFmtId="0" fontId="54"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54"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54"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54" fillId="0" borderId="17" applyNumberFormat="0" applyFill="0" applyAlignment="0" applyProtection="0"/>
    <xf numFmtId="0" fontId="32"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54"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54" fillId="0" borderId="17" applyNumberFormat="0" applyFill="0" applyAlignment="0" applyProtection="0"/>
    <xf numFmtId="0" fontId="88" fillId="0" borderId="27" applyNumberFormat="0" applyFill="0" applyAlignment="0" applyProtection="0"/>
    <xf numFmtId="0" fontId="88" fillId="0" borderId="27" applyNumberFormat="0" applyFill="0" applyAlignment="0" applyProtection="0"/>
    <xf numFmtId="0" fontId="88" fillId="0" borderId="2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54"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32"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54"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89" fillId="0" borderId="17" applyNumberFormat="0" applyFill="0" applyAlignment="0" applyProtection="0"/>
    <xf numFmtId="0" fontId="89"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89" fillId="0" borderId="17" applyNumberFormat="0" applyFill="0" applyAlignment="0" applyProtection="0"/>
    <xf numFmtId="0" fontId="89" fillId="0" borderId="17" applyNumberFormat="0" applyFill="0" applyAlignment="0" applyProtection="0"/>
    <xf numFmtId="0" fontId="89" fillId="0" borderId="17" applyNumberFormat="0" applyFill="0" applyAlignment="0" applyProtection="0"/>
    <xf numFmtId="0" fontId="89" fillId="0" borderId="17" applyNumberFormat="0" applyFill="0" applyAlignment="0" applyProtection="0"/>
    <xf numFmtId="0" fontId="89" fillId="0" borderId="17" applyNumberFormat="0" applyFill="0" applyAlignment="0" applyProtection="0"/>
    <xf numFmtId="0" fontId="89" fillId="0" borderId="17" applyNumberFormat="0" applyFill="0" applyAlignment="0" applyProtection="0"/>
    <xf numFmtId="0" fontId="89" fillId="0" borderId="17" applyNumberFormat="0" applyFill="0" applyAlignment="0" applyProtection="0"/>
    <xf numFmtId="0" fontId="89"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88" fillId="0" borderId="27" applyNumberFormat="0" applyFill="0" applyAlignment="0" applyProtection="0"/>
    <xf numFmtId="0" fontId="88" fillId="0" borderId="27" applyNumberFormat="0" applyFill="0" applyAlignment="0" applyProtection="0"/>
    <xf numFmtId="0" fontId="88" fillId="0" borderId="2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88" fillId="0" borderId="27" applyNumberFormat="0" applyFill="0" applyAlignment="0" applyProtection="0"/>
    <xf numFmtId="0" fontId="88" fillId="0" borderId="27" applyNumberFormat="0" applyFill="0" applyAlignment="0" applyProtection="0"/>
    <xf numFmtId="0" fontId="88" fillId="0" borderId="2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33" fillId="31" borderId="0" applyNumberFormat="0" applyBorder="0" applyAlignment="0" applyProtection="0"/>
    <xf numFmtId="0" fontId="55" fillId="31" borderId="0" applyNumberFormat="0" applyBorder="0" applyAlignment="0" applyProtection="0"/>
    <xf numFmtId="0" fontId="90" fillId="65" borderId="0" applyNumberFormat="0" applyBorder="0" applyAlignment="0" applyProtection="0"/>
    <xf numFmtId="0" fontId="90" fillId="65" borderId="0" applyNumberFormat="0" applyBorder="0" applyAlignment="0" applyProtection="0"/>
    <xf numFmtId="0" fontId="90" fillId="65"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33"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55"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55"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33" fillId="31" borderId="0" applyNumberFormat="0" applyBorder="0" applyAlignment="0" applyProtection="0"/>
    <xf numFmtId="0" fontId="55" fillId="31" borderId="0" applyNumberFormat="0" applyBorder="0" applyAlignment="0" applyProtection="0"/>
    <xf numFmtId="0" fontId="33"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33"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33"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55" fillId="31" borderId="0" applyNumberFormat="0" applyBorder="0" applyAlignment="0" applyProtection="0"/>
    <xf numFmtId="0" fontId="33" fillId="31" borderId="0" applyNumberFormat="0" applyBorder="0" applyAlignment="0" applyProtection="0"/>
    <xf numFmtId="0" fontId="55"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33"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33"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55"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55" fillId="31" borderId="0" applyNumberFormat="0" applyBorder="0" applyAlignment="0" applyProtection="0"/>
    <xf numFmtId="0" fontId="33"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33"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33"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33" fillId="31" borderId="0" applyNumberFormat="0" applyBorder="0" applyAlignment="0" applyProtection="0"/>
    <xf numFmtId="0" fontId="55"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55"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55"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55" fillId="31" borderId="0" applyNumberFormat="0" applyBorder="0" applyAlignment="0" applyProtection="0"/>
    <xf numFmtId="0" fontId="33"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55"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55" fillId="31" borderId="0" applyNumberFormat="0" applyBorder="0" applyAlignment="0" applyProtection="0"/>
    <xf numFmtId="0" fontId="90" fillId="65" borderId="0" applyNumberFormat="0" applyBorder="0" applyAlignment="0" applyProtection="0"/>
    <xf numFmtId="0" fontId="90" fillId="65" borderId="0" applyNumberFormat="0" applyBorder="0" applyAlignment="0" applyProtection="0"/>
    <xf numFmtId="0" fontId="90" fillId="65"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55"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33"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55"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91" fillId="31" borderId="0" applyNumberFormat="0" applyBorder="0" applyAlignment="0" applyProtection="0"/>
    <xf numFmtId="0" fontId="91"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91" fillId="31" borderId="0" applyNumberFormat="0" applyBorder="0" applyAlignment="0" applyProtection="0"/>
    <xf numFmtId="0" fontId="91" fillId="31" borderId="0" applyNumberFormat="0" applyBorder="0" applyAlignment="0" applyProtection="0"/>
    <xf numFmtId="0" fontId="91" fillId="31" borderId="0" applyNumberFormat="0" applyBorder="0" applyAlignment="0" applyProtection="0"/>
    <xf numFmtId="0" fontId="91" fillId="31" borderId="0" applyNumberFormat="0" applyBorder="0" applyAlignment="0" applyProtection="0"/>
    <xf numFmtId="0" fontId="91" fillId="31" borderId="0" applyNumberFormat="0" applyBorder="0" applyAlignment="0" applyProtection="0"/>
    <xf numFmtId="0" fontId="91" fillId="31" borderId="0" applyNumberFormat="0" applyBorder="0" applyAlignment="0" applyProtection="0"/>
    <xf numFmtId="0" fontId="91" fillId="31" borderId="0" applyNumberFormat="0" applyBorder="0" applyAlignment="0" applyProtection="0"/>
    <xf numFmtId="0" fontId="91"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90" fillId="65" borderId="0" applyNumberFormat="0" applyBorder="0" applyAlignment="0" applyProtection="0"/>
    <xf numFmtId="0" fontId="90" fillId="65" borderId="0" applyNumberFormat="0" applyBorder="0" applyAlignment="0" applyProtection="0"/>
    <xf numFmtId="0" fontId="90" fillId="65"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90" fillId="65" borderId="0" applyNumberFormat="0" applyBorder="0" applyAlignment="0" applyProtection="0"/>
    <xf numFmtId="0" fontId="90" fillId="65" borderId="0" applyNumberFormat="0" applyBorder="0" applyAlignment="0" applyProtection="0"/>
    <xf numFmtId="0" fontId="90" fillId="65"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7" fillId="0" borderId="0"/>
    <xf numFmtId="0" fontId="21" fillId="0" borderId="0"/>
    <xf numFmtId="0" fontId="21" fillId="0" borderId="0"/>
    <xf numFmtId="0" fontId="21" fillId="0" borderId="0"/>
    <xf numFmtId="0" fontId="21" fillId="0" borderId="0"/>
    <xf numFmtId="0" fontId="21" fillId="0" borderId="0"/>
    <xf numFmtId="0" fontId="21" fillId="0" borderId="0"/>
    <xf numFmtId="0" fontId="7" fillId="0" borderId="0"/>
    <xf numFmtId="0" fontId="7" fillId="0" borderId="0"/>
    <xf numFmtId="0" fontId="7" fillId="0" borderId="0"/>
    <xf numFmtId="0" fontId="7" fillId="0" borderId="0"/>
    <xf numFmtId="0" fontId="7" fillId="0" borderId="0"/>
    <xf numFmtId="0" fontId="7" fillId="0" borderId="0"/>
    <xf numFmtId="0" fontId="21" fillId="0" borderId="0"/>
    <xf numFmtId="0" fontId="21" fillId="0" borderId="0"/>
    <xf numFmtId="0" fontId="21" fillId="0" borderId="0"/>
    <xf numFmtId="0" fontId="21" fillId="0" borderId="0"/>
    <xf numFmtId="0" fontId="21" fillId="0" borderId="0"/>
    <xf numFmtId="0" fontId="21" fillId="0" borderId="0"/>
    <xf numFmtId="0" fontId="7" fillId="0" borderId="0"/>
    <xf numFmtId="0" fontId="7" fillId="0" borderId="0"/>
    <xf numFmtId="0" fontId="7" fillId="0" borderId="0"/>
    <xf numFmtId="0" fontId="7" fillId="0" borderId="0"/>
    <xf numFmtId="0" fontId="7" fillId="0" borderId="0"/>
    <xf numFmtId="0" fontId="7" fillId="0" borderId="0"/>
    <xf numFmtId="0" fontId="21" fillId="0" borderId="0"/>
    <xf numFmtId="0" fontId="21" fillId="0" borderId="0"/>
    <xf numFmtId="0" fontId="21" fillId="0" borderId="0"/>
    <xf numFmtId="0" fontId="21" fillId="0" borderId="0"/>
    <xf numFmtId="0" fontId="21" fillId="0" borderId="0"/>
    <xf numFmtId="0" fontId="21" fillId="0" borderId="0"/>
    <xf numFmtId="0" fontId="7" fillId="0" borderId="0"/>
    <xf numFmtId="0" fontId="7" fillId="0" borderId="0"/>
    <xf numFmtId="0" fontId="7" fillId="0" borderId="0"/>
    <xf numFmtId="0" fontId="7" fillId="0" borderId="0"/>
    <xf numFmtId="0" fontId="7" fillId="0" borderId="0"/>
    <xf numFmtId="0" fontId="7" fillId="0" borderId="0"/>
    <xf numFmtId="0" fontId="21" fillId="0" borderId="0"/>
    <xf numFmtId="0" fontId="21" fillId="0" borderId="0"/>
    <xf numFmtId="0" fontId="21" fillId="0" borderId="0"/>
    <xf numFmtId="0" fontId="21" fillId="0" borderId="0"/>
    <xf numFmtId="0" fontId="21" fillId="0" borderId="0"/>
    <xf numFmtId="0" fontId="21" fillId="0" borderId="0"/>
    <xf numFmtId="0" fontId="7" fillId="0" borderId="0"/>
    <xf numFmtId="0" fontId="7" fillId="0" borderId="0"/>
    <xf numFmtId="0" fontId="7" fillId="0" borderId="0"/>
    <xf numFmtId="0" fontId="7" fillId="0" borderId="0"/>
    <xf numFmtId="0" fontId="7" fillId="0" borderId="0"/>
    <xf numFmtId="0" fontId="7" fillId="0" borderId="0"/>
    <xf numFmtId="0" fontId="21" fillId="0" borderId="0"/>
    <xf numFmtId="0" fontId="21" fillId="0" borderId="0"/>
    <xf numFmtId="0" fontId="21" fillId="0" borderId="0"/>
    <xf numFmtId="0" fontId="21" fillId="0" borderId="0"/>
    <xf numFmtId="0" fontId="21" fillId="0" borderId="0"/>
    <xf numFmtId="0" fontId="21" fillId="0" borderId="0"/>
    <xf numFmtId="0" fontId="7" fillId="0" borderId="0"/>
    <xf numFmtId="0" fontId="7" fillId="0" borderId="0"/>
    <xf numFmtId="0" fontId="7" fillId="0" borderId="0"/>
    <xf numFmtId="0" fontId="7" fillId="0" borderId="0"/>
    <xf numFmtId="0" fontId="7" fillId="0" borderId="0"/>
    <xf numFmtId="0" fontId="7" fillId="0" borderId="0"/>
    <xf numFmtId="0" fontId="21" fillId="0" borderId="0"/>
    <xf numFmtId="0" fontId="21" fillId="0" borderId="0"/>
    <xf numFmtId="0" fontId="21" fillId="0" borderId="0"/>
    <xf numFmtId="0" fontId="21" fillId="0" borderId="0"/>
    <xf numFmtId="0" fontId="21" fillId="0" borderId="0"/>
    <xf numFmtId="0" fontId="2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1" fillId="0" borderId="0"/>
    <xf numFmtId="0" fontId="2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7"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7" fillId="0" borderId="0"/>
    <xf numFmtId="0" fontId="7" fillId="0" borderId="0"/>
    <xf numFmtId="0" fontId="21" fillId="0" borderId="0"/>
    <xf numFmtId="0" fontId="7" fillId="0" borderId="0"/>
    <xf numFmtId="0" fontId="7" fillId="0" borderId="0"/>
    <xf numFmtId="0" fontId="7" fillId="0" borderId="0"/>
    <xf numFmtId="0" fontId="21" fillId="0" borderId="0"/>
    <xf numFmtId="0" fontId="7" fillId="0" borderId="0"/>
    <xf numFmtId="0" fontId="2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1" fillId="0" borderId="0"/>
    <xf numFmtId="0" fontId="21" fillId="0" borderId="0"/>
    <xf numFmtId="0" fontId="21" fillId="0" borderId="0"/>
    <xf numFmtId="0" fontId="7" fillId="0" borderId="0"/>
    <xf numFmtId="0" fontId="7" fillId="0" borderId="0"/>
    <xf numFmtId="0" fontId="7" fillId="0" borderId="0"/>
    <xf numFmtId="0" fontId="7" fillId="0" borderId="0"/>
    <xf numFmtId="0" fontId="7"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7" fillId="0" borderId="0"/>
    <xf numFmtId="0" fontId="21" fillId="0" borderId="0"/>
    <xf numFmtId="0" fontId="2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7" fillId="0" borderId="0"/>
    <xf numFmtId="0" fontId="21" fillId="0" borderId="0"/>
    <xf numFmtId="0" fontId="21" fillId="0" borderId="0"/>
    <xf numFmtId="0" fontId="21" fillId="0" borderId="0"/>
    <xf numFmtId="0" fontId="21" fillId="0" borderId="0"/>
    <xf numFmtId="0" fontId="2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1" fillId="0" borderId="0"/>
    <xf numFmtId="0" fontId="19" fillId="0" borderId="0"/>
    <xf numFmtId="0" fontId="63" fillId="0" borderId="0"/>
    <xf numFmtId="0" fontId="19" fillId="0" borderId="0"/>
    <xf numFmtId="0" fontId="19" fillId="0" borderId="0"/>
    <xf numFmtId="0" fontId="19" fillId="0" borderId="0"/>
    <xf numFmtId="0" fontId="19" fillId="0" borderId="0"/>
    <xf numFmtId="0" fontId="19" fillId="0" borderId="0"/>
    <xf numFmtId="0" fontId="7" fillId="0" borderId="0"/>
    <xf numFmtId="0" fontId="6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3" fillId="0" borderId="0"/>
    <xf numFmtId="0" fontId="7" fillId="0" borderId="0"/>
    <xf numFmtId="0" fontId="7" fillId="0" borderId="0"/>
    <xf numFmtId="0" fontId="7" fillId="0" borderId="0"/>
    <xf numFmtId="0" fontId="7" fillId="0" borderId="0"/>
    <xf numFmtId="0" fontId="7" fillId="0" borderId="0"/>
    <xf numFmtId="0" fontId="19" fillId="0" borderId="0"/>
    <xf numFmtId="0" fontId="7" fillId="0" borderId="0"/>
    <xf numFmtId="0" fontId="19" fillId="0" borderId="0"/>
    <xf numFmtId="0" fontId="19" fillId="0" borderId="0"/>
    <xf numFmtId="0" fontId="19" fillId="0" borderId="0"/>
    <xf numFmtId="0" fontId="19" fillId="0" borderId="0"/>
    <xf numFmtId="0" fontId="19" fillId="0" borderId="0"/>
    <xf numFmtId="0" fontId="7"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7"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7" fillId="0" borderId="0"/>
    <xf numFmtId="0" fontId="6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9" fillId="0" borderId="0"/>
    <xf numFmtId="0" fontId="56" fillId="0" borderId="0">
      <alignment vertical="center"/>
    </xf>
    <xf numFmtId="0" fontId="7" fillId="0" borderId="0"/>
    <xf numFmtId="0" fontId="7" fillId="0" borderId="0"/>
    <xf numFmtId="0" fontId="7" fillId="0" borderId="0"/>
    <xf numFmtId="0" fontId="19" fillId="0" borderId="0"/>
    <xf numFmtId="0" fontId="56"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7"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7"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7" fillId="0" borderId="0"/>
    <xf numFmtId="0" fontId="21" fillId="0" borderId="0"/>
    <xf numFmtId="0" fontId="21" fillId="0" borderId="0"/>
    <xf numFmtId="0" fontId="21" fillId="0" borderId="0"/>
    <xf numFmtId="0" fontId="7" fillId="0" borderId="0"/>
    <xf numFmtId="0" fontId="7" fillId="0" borderId="0"/>
    <xf numFmtId="0" fontId="21" fillId="0" borderId="0"/>
    <xf numFmtId="0" fontId="21" fillId="0" borderId="0"/>
    <xf numFmtId="0" fontId="21" fillId="0" borderId="0"/>
    <xf numFmtId="0" fontId="21" fillId="0" borderId="0"/>
    <xf numFmtId="0" fontId="21" fillId="0" borderId="0"/>
    <xf numFmtId="0" fontId="21" fillId="0" borderId="0"/>
    <xf numFmtId="0" fontId="7" fillId="0" borderId="0"/>
    <xf numFmtId="0" fontId="63" fillId="0" borderId="0"/>
    <xf numFmtId="0" fontId="7" fillId="0" borderId="0"/>
    <xf numFmtId="0" fontId="63" fillId="0" borderId="0"/>
    <xf numFmtId="0" fontId="63" fillId="0" borderId="0"/>
    <xf numFmtId="0" fontId="63" fillId="0" borderId="0"/>
    <xf numFmtId="0" fontId="7" fillId="0" borderId="0"/>
    <xf numFmtId="0" fontId="21" fillId="0" borderId="0"/>
    <xf numFmtId="0" fontId="63" fillId="0" borderId="0"/>
    <xf numFmtId="0" fontId="63" fillId="0" borderId="0"/>
    <xf numFmtId="0" fontId="7" fillId="0" borderId="0"/>
    <xf numFmtId="0" fontId="7" fillId="0" borderId="0"/>
    <xf numFmtId="0" fontId="7" fillId="0" borderId="0"/>
    <xf numFmtId="0" fontId="7" fillId="0" borderId="0"/>
    <xf numFmtId="0" fontId="21" fillId="0" borderId="0"/>
    <xf numFmtId="0" fontId="21" fillId="0" borderId="0"/>
    <xf numFmtId="0" fontId="21" fillId="0" borderId="0"/>
    <xf numFmtId="0" fontId="21" fillId="0" borderId="0"/>
    <xf numFmtId="0" fontId="21" fillId="0" borderId="0"/>
    <xf numFmtId="0" fontId="21" fillId="0" borderId="0"/>
    <xf numFmtId="0" fontId="7"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7" fillId="0" borderId="0"/>
    <xf numFmtId="0" fontId="21" fillId="0" borderId="0"/>
    <xf numFmtId="0" fontId="21" fillId="0" borderId="0"/>
    <xf numFmtId="0" fontId="21" fillId="0" borderId="0"/>
    <xf numFmtId="0" fontId="7" fillId="0" borderId="0"/>
    <xf numFmtId="0" fontId="21" fillId="0" borderId="0"/>
    <xf numFmtId="0" fontId="21" fillId="0" borderId="0"/>
    <xf numFmtId="0" fontId="21" fillId="0" borderId="0"/>
    <xf numFmtId="0" fontId="7" fillId="0" borderId="0"/>
    <xf numFmtId="0" fontId="7" fillId="0" borderId="0"/>
    <xf numFmtId="0" fontId="7" fillId="0" borderId="0"/>
    <xf numFmtId="0" fontId="7" fillId="0" borderId="0"/>
    <xf numFmtId="0" fontId="7"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7" fillId="0" borderId="0"/>
    <xf numFmtId="0" fontId="21" fillId="0" borderId="0"/>
    <xf numFmtId="0" fontId="2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9" fillId="0" borderId="0"/>
    <xf numFmtId="0" fontId="7" fillId="0" borderId="0"/>
    <xf numFmtId="0" fontId="7" fillId="0" borderId="0"/>
    <xf numFmtId="0" fontId="7" fillId="0" borderId="0"/>
    <xf numFmtId="0" fontId="7" fillId="0" borderId="0"/>
    <xf numFmtId="0" fontId="7" fillId="0" borderId="0"/>
    <xf numFmtId="0" fontId="7" fillId="0" borderId="0"/>
    <xf numFmtId="0" fontId="21" fillId="0" borderId="0"/>
    <xf numFmtId="0" fontId="21" fillId="0" borderId="0"/>
    <xf numFmtId="0" fontId="21" fillId="0" borderId="0"/>
    <xf numFmtId="0" fontId="21" fillId="0" borderId="0"/>
    <xf numFmtId="0" fontId="21" fillId="0" borderId="0"/>
    <xf numFmtId="0" fontId="21" fillId="0" borderId="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9" fillId="66" borderId="28" applyNumberFormat="0" applyFont="0" applyAlignment="0" applyProtection="0"/>
    <xf numFmtId="0" fontId="9" fillId="66" borderId="28" applyNumberFormat="0" applyFont="0" applyAlignment="0" applyProtection="0"/>
    <xf numFmtId="0" fontId="9" fillId="66" borderId="2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9" fillId="66" borderId="28" applyNumberFormat="0" applyFont="0" applyAlignment="0" applyProtection="0"/>
    <xf numFmtId="0" fontId="9" fillId="66" borderId="28" applyNumberFormat="0" applyFont="0" applyAlignment="0" applyProtection="0"/>
    <xf numFmtId="0" fontId="7" fillId="33" borderId="18" applyNumberFormat="0" applyFont="0" applyAlignment="0" applyProtection="0"/>
    <xf numFmtId="0" fontId="9" fillId="66" borderId="28" applyNumberFormat="0" applyFont="0" applyAlignment="0" applyProtection="0"/>
    <xf numFmtId="0" fontId="9" fillId="66" borderId="28" applyNumberFormat="0" applyFont="0" applyAlignment="0" applyProtection="0"/>
    <xf numFmtId="0" fontId="9" fillId="66" borderId="28" applyNumberFormat="0" applyFont="0" applyAlignment="0" applyProtection="0"/>
    <xf numFmtId="0" fontId="9" fillId="66" borderId="28" applyNumberFormat="0" applyFont="0" applyAlignment="0" applyProtection="0"/>
    <xf numFmtId="0" fontId="9" fillId="66" borderId="28" applyNumberFormat="0" applyFont="0" applyAlignment="0" applyProtection="0"/>
    <xf numFmtId="0" fontId="9" fillId="66" borderId="28" applyNumberFormat="0" applyFont="0" applyAlignment="0" applyProtection="0"/>
    <xf numFmtId="0" fontId="7" fillId="33" borderId="18" applyNumberFormat="0" applyFont="0" applyAlignment="0" applyProtection="0"/>
    <xf numFmtId="0" fontId="9" fillId="66" borderId="28" applyNumberFormat="0" applyFont="0" applyAlignment="0" applyProtection="0"/>
    <xf numFmtId="0" fontId="9" fillId="66" borderId="28" applyNumberFormat="0" applyFont="0" applyAlignment="0" applyProtection="0"/>
    <xf numFmtId="0" fontId="9" fillId="66" borderId="28" applyNumberFormat="0" applyFont="0" applyAlignment="0" applyProtection="0"/>
    <xf numFmtId="0" fontId="9" fillId="66" borderId="28" applyNumberFormat="0" applyFont="0" applyAlignment="0" applyProtection="0"/>
    <xf numFmtId="0" fontId="9" fillId="66" borderId="2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66" borderId="28" applyNumberFormat="0" applyFont="0" applyAlignment="0" applyProtection="0"/>
    <xf numFmtId="0" fontId="9" fillId="66" borderId="28" applyNumberFormat="0" applyFont="0" applyAlignment="0" applyProtection="0"/>
    <xf numFmtId="0" fontId="9" fillId="66" borderId="2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63" fillId="66" borderId="28" applyNumberFormat="0" applyFont="0" applyAlignment="0" applyProtection="0"/>
    <xf numFmtId="0" fontId="63" fillId="66" borderId="28" applyNumberFormat="0" applyFont="0" applyAlignment="0" applyProtection="0"/>
    <xf numFmtId="0" fontId="63" fillId="66" borderId="28" applyNumberFormat="0" applyFont="0" applyAlignment="0" applyProtection="0"/>
    <xf numFmtId="0" fontId="63" fillId="66" borderId="28" applyNumberFormat="0" applyFont="0" applyAlignment="0" applyProtection="0"/>
    <xf numFmtId="0" fontId="63" fillId="66" borderId="28" applyNumberFormat="0" applyFont="0" applyAlignment="0" applyProtection="0"/>
    <xf numFmtId="0" fontId="63" fillId="66" borderId="28" applyNumberFormat="0" applyFont="0" applyAlignment="0" applyProtection="0"/>
    <xf numFmtId="0" fontId="63" fillId="66" borderId="28" applyNumberFormat="0" applyFont="0" applyAlignment="0" applyProtection="0"/>
    <xf numFmtId="0" fontId="63" fillId="66" borderId="28" applyNumberFormat="0" applyFont="0" applyAlignment="0" applyProtection="0"/>
    <xf numFmtId="0" fontId="63" fillId="66" borderId="28" applyNumberFormat="0" applyFont="0" applyAlignment="0" applyProtection="0"/>
    <xf numFmtId="0" fontId="63" fillId="66" borderId="28" applyNumberFormat="0" applyFont="0" applyAlignment="0" applyProtection="0"/>
    <xf numFmtId="0" fontId="63" fillId="66" borderId="28" applyNumberFormat="0" applyFont="0" applyAlignment="0" applyProtection="0"/>
    <xf numFmtId="0" fontId="63" fillId="66" borderId="28" applyNumberFormat="0" applyFont="0" applyAlignment="0" applyProtection="0"/>
    <xf numFmtId="0" fontId="63" fillId="66" borderId="28" applyNumberFormat="0" applyFont="0" applyAlignment="0" applyProtection="0"/>
    <xf numFmtId="0" fontId="63" fillId="66" borderId="28" applyNumberFormat="0" applyFont="0" applyAlignment="0" applyProtection="0"/>
    <xf numFmtId="0" fontId="63" fillId="66" borderId="28" applyNumberFormat="0" applyFont="0" applyAlignment="0" applyProtection="0"/>
    <xf numFmtId="0" fontId="63" fillId="66" borderId="28" applyNumberFormat="0" applyFont="0" applyAlignment="0" applyProtection="0"/>
    <xf numFmtId="0" fontId="63" fillId="66" borderId="28" applyNumberFormat="0" applyFont="0" applyAlignment="0" applyProtection="0"/>
    <xf numFmtId="0" fontId="63" fillId="66" borderId="28" applyNumberFormat="0" applyFont="0" applyAlignment="0" applyProtection="0"/>
    <xf numFmtId="0" fontId="63" fillId="66" borderId="28" applyNumberFormat="0" applyFont="0" applyAlignment="0" applyProtection="0"/>
    <xf numFmtId="0" fontId="63" fillId="66" borderId="28" applyNumberFormat="0" applyFont="0" applyAlignment="0" applyProtection="0"/>
    <xf numFmtId="0" fontId="63" fillId="66" borderId="28" applyNumberFormat="0" applyFont="0" applyAlignment="0" applyProtection="0"/>
    <xf numFmtId="0" fontId="63" fillId="66" borderId="28" applyNumberFormat="0" applyFont="0" applyAlignment="0" applyProtection="0"/>
    <xf numFmtId="0" fontId="63" fillId="66" borderId="28" applyNumberFormat="0" applyFont="0" applyAlignment="0" applyProtection="0"/>
    <xf numFmtId="0" fontId="63" fillId="66" borderId="2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9"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7" fillId="33" borderId="18" applyNumberFormat="0" applyFon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35" fillId="7" borderId="19" applyNumberFormat="0" applyAlignment="0" applyProtection="0"/>
    <xf numFmtId="0" fontId="59" fillId="14" borderId="19" applyNumberFormat="0" applyAlignment="0" applyProtection="0"/>
    <xf numFmtId="0" fontId="92" fillId="61" borderId="29" applyNumberFormat="0" applyAlignment="0" applyProtection="0"/>
    <xf numFmtId="0" fontId="92" fillId="61" borderId="29" applyNumberFormat="0" applyAlignment="0" applyProtection="0"/>
    <xf numFmtId="0" fontId="92" fillId="61" borderId="2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35" fillId="7"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59" fillId="14"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59" fillId="14"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35" fillId="7" borderId="19" applyNumberFormat="0" applyAlignment="0" applyProtection="0"/>
    <xf numFmtId="0" fontId="59" fillId="14" borderId="19" applyNumberFormat="0" applyAlignment="0" applyProtection="0"/>
    <xf numFmtId="0" fontId="35" fillId="7"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35" fillId="7"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35" fillId="7"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59" fillId="14" borderId="19" applyNumberFormat="0" applyAlignment="0" applyProtection="0"/>
    <xf numFmtId="0" fontId="35" fillId="7" borderId="19" applyNumberFormat="0" applyAlignment="0" applyProtection="0"/>
    <xf numFmtId="0" fontId="59" fillId="14"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35" fillId="7" borderId="19" applyNumberFormat="0" applyAlignment="0" applyProtection="0"/>
    <xf numFmtId="0" fontId="59" fillId="14" borderId="19" applyNumberFormat="0" applyAlignment="0" applyProtection="0"/>
    <xf numFmtId="0" fontId="59" fillId="14" borderId="19" applyNumberFormat="0" applyAlignment="0" applyProtection="0"/>
    <xf numFmtId="0" fontId="35" fillId="7"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59" fillId="14"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59" fillId="14" borderId="19" applyNumberFormat="0" applyAlignment="0" applyProtection="0"/>
    <xf numFmtId="0" fontId="35" fillId="7"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35" fillId="7"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35" fillId="7"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35" fillId="7" borderId="19" applyNumberFormat="0" applyAlignment="0" applyProtection="0"/>
    <xf numFmtId="0" fontId="59" fillId="14"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59" fillId="14"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59" fillId="14" borderId="19" applyNumberFormat="0" applyAlignment="0" applyProtection="0"/>
    <xf numFmtId="0" fontId="35" fillId="7" borderId="19" applyNumberFormat="0" applyAlignment="0" applyProtection="0"/>
    <xf numFmtId="0" fontId="35" fillId="7" borderId="19" applyNumberFormat="0" applyAlignment="0" applyProtection="0"/>
    <xf numFmtId="0" fontId="59" fillId="14" borderId="19" applyNumberFormat="0" applyAlignment="0" applyProtection="0"/>
    <xf numFmtId="0" fontId="35" fillId="7"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59" fillId="14"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59" fillId="14" borderId="19" applyNumberFormat="0" applyAlignment="0" applyProtection="0"/>
    <xf numFmtId="0" fontId="92" fillId="61" borderId="29" applyNumberFormat="0" applyAlignment="0" applyProtection="0"/>
    <xf numFmtId="0" fontId="92" fillId="61" borderId="29" applyNumberFormat="0" applyAlignment="0" applyProtection="0"/>
    <xf numFmtId="0" fontId="92" fillId="61" borderId="2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59" fillId="14"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35" fillId="7" borderId="19" applyNumberFormat="0" applyAlignment="0" applyProtection="0"/>
    <xf numFmtId="0" fontId="59" fillId="14" borderId="19" applyNumberFormat="0" applyAlignment="0" applyProtection="0"/>
    <xf numFmtId="0" fontId="59" fillId="14" borderId="19" applyNumberFormat="0" applyAlignment="0" applyProtection="0"/>
    <xf numFmtId="0" fontId="59" fillId="14"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93" fillId="14" borderId="19" applyNumberFormat="0" applyAlignment="0" applyProtection="0"/>
    <xf numFmtId="0" fontId="35" fillId="14" borderId="19" applyNumberFormat="0" applyAlignment="0" applyProtection="0"/>
    <xf numFmtId="0" fontId="93" fillId="14" borderId="19" applyNumberFormat="0" applyAlignment="0" applyProtection="0"/>
    <xf numFmtId="0" fontId="93" fillId="14" borderId="19" applyNumberFormat="0" applyAlignment="0" applyProtection="0"/>
    <xf numFmtId="0" fontId="93" fillId="14" borderId="19" applyNumberFormat="0" applyAlignment="0" applyProtection="0"/>
    <xf numFmtId="0" fontId="93" fillId="14" borderId="19" applyNumberFormat="0" applyAlignment="0" applyProtection="0"/>
    <xf numFmtId="0" fontId="93" fillId="14" borderId="19" applyNumberFormat="0" applyAlignment="0" applyProtection="0"/>
    <xf numFmtId="0" fontId="93" fillId="14" borderId="19" applyNumberFormat="0" applyAlignment="0" applyProtection="0"/>
    <xf numFmtId="0" fontId="35" fillId="14" borderId="19" applyNumberFormat="0" applyAlignment="0" applyProtection="0"/>
    <xf numFmtId="0" fontId="93" fillId="14" borderId="19" applyNumberFormat="0" applyAlignment="0" applyProtection="0"/>
    <xf numFmtId="0" fontId="93" fillId="14" borderId="19" applyNumberFormat="0" applyAlignment="0" applyProtection="0"/>
    <xf numFmtId="0" fontId="93" fillId="14" borderId="19" applyNumberFormat="0" applyAlignment="0" applyProtection="0"/>
    <xf numFmtId="0" fontId="93" fillId="14" borderId="19" applyNumberFormat="0" applyAlignment="0" applyProtection="0"/>
    <xf numFmtId="0" fontId="93" fillId="14"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93" fillId="14" borderId="19" applyNumberFormat="0" applyAlignment="0" applyProtection="0"/>
    <xf numFmtId="0" fontId="93" fillId="14" borderId="19" applyNumberFormat="0" applyAlignment="0" applyProtection="0"/>
    <xf numFmtId="0" fontId="93" fillId="14" borderId="19" applyNumberFormat="0" applyAlignment="0" applyProtection="0"/>
    <xf numFmtId="0" fontId="93" fillId="14" borderId="19" applyNumberFormat="0" applyAlignment="0" applyProtection="0"/>
    <xf numFmtId="0" fontId="93" fillId="14" borderId="19" applyNumberFormat="0" applyAlignment="0" applyProtection="0"/>
    <xf numFmtId="0" fontId="93" fillId="14" borderId="19" applyNumberFormat="0" applyAlignment="0" applyProtection="0"/>
    <xf numFmtId="0" fontId="93" fillId="14" borderId="19" applyNumberFormat="0" applyAlignment="0" applyProtection="0"/>
    <xf numFmtId="0" fontId="93" fillId="14"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92" fillId="61" borderId="29" applyNumberFormat="0" applyAlignment="0" applyProtection="0"/>
    <xf numFmtId="0" fontId="92" fillId="61" borderId="29" applyNumberFormat="0" applyAlignment="0" applyProtection="0"/>
    <xf numFmtId="0" fontId="92" fillId="61" borderId="2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92" fillId="61" borderId="29" applyNumberFormat="0" applyAlignment="0" applyProtection="0"/>
    <xf numFmtId="0" fontId="92" fillId="61" borderId="29" applyNumberFormat="0" applyAlignment="0" applyProtection="0"/>
    <xf numFmtId="0" fontId="92" fillId="61" borderId="2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0" fontId="35" fillId="7" borderId="19" applyNumberForma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28" fillId="34" borderId="0" applyNumberFormat="0" applyBorder="0" applyProtection="0">
      <alignment horizontal="lef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7" fillId="0" borderId="2" applyNumberFormat="0" applyFill="0" applyProtection="0">
      <alignment horizontal="right"/>
    </xf>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39"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39"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39"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39"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39" fillId="0" borderId="0" applyNumberFormat="0" applyFill="0" applyBorder="0" applyAlignment="0" applyProtection="0"/>
    <xf numFmtId="0" fontId="60" fillId="0" borderId="0" applyNumberFormat="0" applyFill="0" applyBorder="0" applyAlignment="0" applyProtection="0"/>
    <xf numFmtId="0" fontId="39"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39"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39"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60" fillId="0" borderId="0" applyNumberFormat="0" applyFill="0" applyBorder="0" applyAlignment="0" applyProtection="0"/>
    <xf numFmtId="0" fontId="39" fillId="0" borderId="0" applyNumberFormat="0" applyFill="0" applyBorder="0" applyAlignment="0" applyProtection="0"/>
    <xf numFmtId="0" fontId="60"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39"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39"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60"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60" fillId="0" borderId="0" applyNumberFormat="0" applyFill="0" applyBorder="0" applyAlignment="0" applyProtection="0"/>
    <xf numFmtId="0" fontId="39"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39"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39" fillId="0" borderId="0" applyNumberFormat="0" applyFill="0" applyBorder="0" applyAlignment="0" applyProtection="0"/>
    <xf numFmtId="0" fontId="60"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60"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94" fillId="0" borderId="0" applyNumberFormat="0" applyFill="0" applyBorder="0" applyAlignment="0" applyProtection="0"/>
    <xf numFmtId="0" fontId="39"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39"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60"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39"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95" fillId="0" borderId="0" applyNumberFormat="0" applyFill="0" applyBorder="0" applyAlignment="0" applyProtection="0"/>
    <xf numFmtId="0" fontId="60"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94"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95" fillId="0" borderId="0" applyNumberFormat="0" applyFill="0" applyBorder="0" applyAlignment="0" applyProtection="0"/>
    <xf numFmtId="0" fontId="60"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60" fillId="0" borderId="0" applyNumberFormat="0" applyFill="0" applyBorder="0" applyAlignment="0" applyProtection="0"/>
    <xf numFmtId="0" fontId="94"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94"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64" fillId="0" borderId="30" applyNumberFormat="0" applyFill="0" applyAlignment="0" applyProtection="0"/>
    <xf numFmtId="0" fontId="64" fillId="0" borderId="30" applyNumberFormat="0" applyFill="0" applyAlignment="0" applyProtection="0"/>
    <xf numFmtId="0" fontId="19" fillId="0" borderId="20" applyNumberFormat="0" applyFill="0" applyAlignment="0" applyProtection="0"/>
    <xf numFmtId="0" fontId="64" fillId="0" borderId="30" applyNumberFormat="0" applyFill="0" applyAlignment="0" applyProtection="0"/>
    <xf numFmtId="0" fontId="64" fillId="0" borderId="30" applyNumberFormat="0" applyFill="0" applyAlignment="0" applyProtection="0"/>
    <xf numFmtId="0" fontId="64" fillId="0" borderId="30" applyNumberFormat="0" applyFill="0" applyAlignment="0" applyProtection="0"/>
    <xf numFmtId="0" fontId="64" fillId="0" borderId="30" applyNumberFormat="0" applyFill="0" applyAlignment="0" applyProtection="0"/>
    <xf numFmtId="0" fontId="64" fillId="0" borderId="30" applyNumberFormat="0" applyFill="0" applyAlignment="0" applyProtection="0"/>
    <xf numFmtId="0" fontId="64" fillId="0" borderId="30"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64" fillId="0" borderId="30" applyNumberFormat="0" applyFill="0" applyAlignment="0" applyProtection="0"/>
    <xf numFmtId="0" fontId="64" fillId="0" borderId="30" applyNumberFormat="0" applyFill="0" applyAlignment="0" applyProtection="0"/>
    <xf numFmtId="0" fontId="64" fillId="0" borderId="3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19" fillId="0" borderId="20"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96" fillId="0" borderId="21" applyNumberFormat="0" applyFill="0" applyAlignment="0" applyProtection="0"/>
    <xf numFmtId="0" fontId="19" fillId="0" borderId="20" applyNumberFormat="0" applyFill="0" applyAlignment="0" applyProtection="0"/>
    <xf numFmtId="0" fontId="96" fillId="0" borderId="21" applyNumberFormat="0" applyFill="0" applyAlignment="0" applyProtection="0"/>
    <xf numFmtId="0" fontId="96" fillId="0" borderId="21" applyNumberFormat="0" applyFill="0" applyAlignment="0" applyProtection="0"/>
    <xf numFmtId="0" fontId="96" fillId="0" borderId="21" applyNumberFormat="0" applyFill="0" applyAlignment="0" applyProtection="0"/>
    <xf numFmtId="0" fontId="96" fillId="0" borderId="21" applyNumberFormat="0" applyFill="0" applyAlignment="0" applyProtection="0"/>
    <xf numFmtId="0" fontId="96" fillId="0" borderId="21" applyNumberFormat="0" applyFill="0" applyAlignment="0" applyProtection="0"/>
    <xf numFmtId="0" fontId="96" fillId="0" borderId="21" applyNumberFormat="0" applyFill="0" applyAlignment="0" applyProtection="0"/>
    <xf numFmtId="0" fontId="19" fillId="0" borderId="20" applyNumberFormat="0" applyFill="0" applyAlignment="0" applyProtection="0"/>
    <xf numFmtId="0" fontId="96" fillId="0" borderId="21" applyNumberFormat="0" applyFill="0" applyAlignment="0" applyProtection="0"/>
    <xf numFmtId="0" fontId="96" fillId="0" borderId="21" applyNumberFormat="0" applyFill="0" applyAlignment="0" applyProtection="0"/>
    <xf numFmtId="0" fontId="96" fillId="0" borderId="21" applyNumberFormat="0" applyFill="0" applyAlignment="0" applyProtection="0"/>
    <xf numFmtId="0" fontId="96" fillId="0" borderId="21" applyNumberFormat="0" applyFill="0" applyAlignment="0" applyProtection="0"/>
    <xf numFmtId="0" fontId="96" fillId="0" borderId="21"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96" fillId="0" borderId="21" applyNumberFormat="0" applyFill="0" applyAlignment="0" applyProtection="0"/>
    <xf numFmtId="0" fontId="96" fillId="0" borderId="21" applyNumberFormat="0" applyFill="0" applyAlignment="0" applyProtection="0"/>
    <xf numFmtId="0" fontId="19" fillId="0" borderId="20" applyNumberFormat="0" applyFill="0" applyAlignment="0" applyProtection="0"/>
    <xf numFmtId="0" fontId="96" fillId="0" borderId="21" applyNumberFormat="0" applyFill="0" applyAlignment="0" applyProtection="0"/>
    <xf numFmtId="0" fontId="96" fillId="0" borderId="21" applyNumberFormat="0" applyFill="0" applyAlignment="0" applyProtection="0"/>
    <xf numFmtId="0" fontId="96" fillId="0" borderId="21" applyNumberFormat="0" applyFill="0" applyAlignment="0" applyProtection="0"/>
    <xf numFmtId="0" fontId="96" fillId="0" borderId="21" applyNumberFormat="0" applyFill="0" applyAlignment="0" applyProtection="0"/>
    <xf numFmtId="0" fontId="96" fillId="0" borderId="21" applyNumberFormat="0" applyFill="0" applyAlignment="0" applyProtection="0"/>
    <xf numFmtId="0" fontId="96" fillId="0" borderId="21"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96" fillId="0" borderId="21" applyNumberFormat="0" applyFill="0" applyAlignment="0" applyProtection="0"/>
    <xf numFmtId="0" fontId="19" fillId="0" borderId="20" applyNumberFormat="0" applyFill="0" applyAlignment="0" applyProtection="0"/>
    <xf numFmtId="0" fontId="96" fillId="0" borderId="21" applyNumberFormat="0" applyFill="0" applyAlignment="0" applyProtection="0"/>
    <xf numFmtId="0" fontId="96" fillId="0" borderId="21" applyNumberFormat="0" applyFill="0" applyAlignment="0" applyProtection="0"/>
    <xf numFmtId="0" fontId="96" fillId="0" borderId="21" applyNumberFormat="0" applyFill="0" applyAlignment="0" applyProtection="0"/>
    <xf numFmtId="0" fontId="96" fillId="0" borderId="21" applyNumberFormat="0" applyFill="0" applyAlignment="0" applyProtection="0"/>
    <xf numFmtId="0" fontId="96" fillId="0" borderId="21" applyNumberFormat="0" applyFill="0" applyAlignment="0" applyProtection="0"/>
    <xf numFmtId="0" fontId="96" fillId="0" borderId="21" applyNumberFormat="0" applyFill="0" applyAlignment="0" applyProtection="0"/>
    <xf numFmtId="0" fontId="19" fillId="0" borderId="20" applyNumberFormat="0" applyFill="0" applyAlignment="0" applyProtection="0"/>
    <xf numFmtId="0" fontId="96" fillId="0" borderId="21" applyNumberFormat="0" applyFill="0" applyAlignment="0" applyProtection="0"/>
    <xf numFmtId="0" fontId="96" fillId="0" borderId="21" applyNumberFormat="0" applyFill="0" applyAlignment="0" applyProtection="0"/>
    <xf numFmtId="0" fontId="96" fillId="0" borderId="21" applyNumberFormat="0" applyFill="0" applyAlignment="0" applyProtection="0"/>
    <xf numFmtId="0" fontId="96" fillId="0" borderId="21" applyNumberFormat="0" applyFill="0" applyAlignment="0" applyProtection="0"/>
    <xf numFmtId="0" fontId="96" fillId="0" borderId="21" applyNumberFormat="0" applyFill="0" applyAlignment="0" applyProtection="0"/>
    <xf numFmtId="0" fontId="96" fillId="0" borderId="21" applyNumberFormat="0" applyFill="0" applyAlignment="0" applyProtection="0"/>
    <xf numFmtId="0" fontId="19" fillId="0" borderId="20" applyNumberFormat="0" applyFill="0" applyAlignment="0" applyProtection="0"/>
    <xf numFmtId="0" fontId="96" fillId="0" borderId="21" applyNumberFormat="0" applyFill="0" applyAlignment="0" applyProtection="0"/>
    <xf numFmtId="0" fontId="96" fillId="0" borderId="21" applyNumberFormat="0" applyFill="0" applyAlignment="0" applyProtection="0"/>
    <xf numFmtId="0" fontId="96" fillId="0" borderId="21" applyNumberFormat="0" applyFill="0" applyAlignment="0" applyProtection="0"/>
    <xf numFmtId="0" fontId="96" fillId="0" borderId="21" applyNumberFormat="0" applyFill="0" applyAlignment="0" applyProtection="0"/>
    <xf numFmtId="0" fontId="96" fillId="0" borderId="21"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96" fillId="0" borderId="21" applyNumberFormat="0" applyFill="0" applyAlignment="0" applyProtection="0"/>
    <xf numFmtId="0" fontId="96" fillId="0" borderId="21" applyNumberFormat="0" applyFill="0" applyAlignment="0" applyProtection="0"/>
    <xf numFmtId="0" fontId="19" fillId="0" borderId="20" applyNumberFormat="0" applyFill="0" applyAlignment="0" applyProtection="0"/>
    <xf numFmtId="0" fontId="96" fillId="0" borderId="21"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97" fillId="0" borderId="21"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97" fillId="0" borderId="21"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96" fillId="0" borderId="21"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64" fillId="0" borderId="30" applyNumberFormat="0" applyFill="0" applyAlignment="0" applyProtection="0"/>
    <xf numFmtId="0" fontId="64" fillId="0" borderId="30" applyNumberFormat="0" applyFill="0" applyAlignment="0" applyProtection="0"/>
    <xf numFmtId="0" fontId="19" fillId="0" borderId="20" applyNumberFormat="0" applyFill="0" applyAlignment="0" applyProtection="0"/>
    <xf numFmtId="0" fontId="64" fillId="0" borderId="30" applyNumberFormat="0" applyFill="0" applyAlignment="0" applyProtection="0"/>
    <xf numFmtId="0" fontId="64" fillId="0" borderId="30" applyNumberFormat="0" applyFill="0" applyAlignment="0" applyProtection="0"/>
    <xf numFmtId="0" fontId="64" fillId="0" borderId="30" applyNumberFormat="0" applyFill="0" applyAlignment="0" applyProtection="0"/>
    <xf numFmtId="0" fontId="64" fillId="0" borderId="30" applyNumberFormat="0" applyFill="0" applyAlignment="0" applyProtection="0"/>
    <xf numFmtId="0" fontId="64" fillId="0" borderId="30" applyNumberFormat="0" applyFill="0" applyAlignment="0" applyProtection="0"/>
    <xf numFmtId="0" fontId="64" fillId="0" borderId="3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64" fillId="0" borderId="30" applyNumberFormat="0" applyFill="0" applyAlignment="0" applyProtection="0"/>
    <xf numFmtId="0" fontId="64" fillId="0" borderId="30" applyNumberFormat="0" applyFill="0" applyAlignment="0" applyProtection="0"/>
    <xf numFmtId="0" fontId="19" fillId="0" borderId="20" applyNumberFormat="0" applyFill="0" applyAlignment="0" applyProtection="0"/>
    <xf numFmtId="0" fontId="64" fillId="0" borderId="30" applyNumberFormat="0" applyFill="0" applyAlignment="0" applyProtection="0"/>
    <xf numFmtId="0" fontId="64" fillId="0" borderId="30" applyNumberFormat="0" applyFill="0" applyAlignment="0" applyProtection="0"/>
    <xf numFmtId="0" fontId="64" fillId="0" borderId="30" applyNumberFormat="0" applyFill="0" applyAlignment="0" applyProtection="0"/>
    <xf numFmtId="0" fontId="64" fillId="0" borderId="30" applyNumberFormat="0" applyFill="0" applyAlignment="0" applyProtection="0"/>
    <xf numFmtId="0" fontId="64" fillId="0" borderId="30" applyNumberFormat="0" applyFill="0" applyAlignment="0" applyProtection="0"/>
    <xf numFmtId="0" fontId="64" fillId="0" borderId="3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19" fillId="0" borderId="20" applyNumberFormat="0" applyFill="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40" fillId="0" borderId="0" applyNumberFormat="0" applyFill="0" applyBorder="0" applyAlignment="0" applyProtection="0"/>
    <xf numFmtId="0" fontId="62"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40"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62"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62"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40" fillId="0" borderId="0" applyNumberFormat="0" applyFill="0" applyBorder="0" applyAlignment="0" applyProtection="0"/>
    <xf numFmtId="0" fontId="62" fillId="0" borderId="0" applyNumberFormat="0" applyFill="0" applyBorder="0" applyAlignment="0" applyProtection="0"/>
    <xf numFmtId="0" fontId="40"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40"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40"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62" fillId="0" borderId="0" applyNumberFormat="0" applyFill="0" applyBorder="0" applyAlignment="0" applyProtection="0"/>
    <xf numFmtId="0" fontId="40" fillId="0" borderId="0" applyNumberFormat="0" applyFill="0" applyBorder="0" applyAlignment="0" applyProtection="0"/>
    <xf numFmtId="0" fontId="62"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40"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40"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62"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62" fillId="0" borderId="0" applyNumberFormat="0" applyFill="0" applyBorder="0" applyAlignment="0" applyProtection="0"/>
    <xf numFmtId="0" fontId="40"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40"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40"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40" fillId="0" borderId="0" applyNumberFormat="0" applyFill="0" applyBorder="0" applyAlignment="0" applyProtection="0"/>
    <xf numFmtId="0" fontId="62"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62"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62"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62" fillId="0" borderId="0" applyNumberFormat="0" applyFill="0" applyBorder="0" applyAlignment="0" applyProtection="0"/>
    <xf numFmtId="0" fontId="40"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62"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62"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62"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40"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9" fontId="9" fillId="0" borderId="0" applyFont="0" applyFill="0" applyBorder="0" applyAlignment="0" applyProtection="0"/>
    <xf numFmtId="0" fontId="100" fillId="0" borderId="0">
      <alignment vertical="center"/>
    </xf>
    <xf numFmtId="9" fontId="100" fillId="0" borderId="0" applyFont="0" applyFill="0" applyBorder="0" applyAlignment="0" applyProtection="0"/>
    <xf numFmtId="9" fontId="63" fillId="0" borderId="0" applyFont="0" applyFill="0" applyBorder="0" applyAlignment="0" applyProtection="0"/>
    <xf numFmtId="43" fontId="63" fillId="0" borderId="0" applyFont="0" applyFill="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101" fillId="3" borderId="0" applyNumberFormat="0" applyBorder="0" applyAlignment="0" applyProtection="0">
      <alignment vertical="center"/>
    </xf>
    <xf numFmtId="0" fontId="101" fillId="5" borderId="0" applyNumberFormat="0" applyBorder="0" applyAlignment="0" applyProtection="0">
      <alignment vertical="center"/>
    </xf>
    <xf numFmtId="0" fontId="101" fillId="6" borderId="0" applyNumberFormat="0" applyBorder="0" applyAlignment="0" applyProtection="0">
      <alignment vertical="center"/>
    </xf>
    <xf numFmtId="0" fontId="101" fillId="8" borderId="0" applyNumberFormat="0" applyBorder="0" applyAlignment="0" applyProtection="0">
      <alignment vertical="center"/>
    </xf>
    <xf numFmtId="0" fontId="101" fillId="9" borderId="0" applyNumberFormat="0" applyBorder="0" applyAlignment="0" applyProtection="0">
      <alignment vertical="center"/>
    </xf>
    <xf numFmtId="0" fontId="101" fillId="10" borderId="0" applyNumberFormat="0" applyBorder="0" applyAlignment="0" applyProtection="0">
      <alignment vertical="center"/>
    </xf>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101" fillId="11" borderId="0" applyNumberFormat="0" applyBorder="0" applyAlignment="0" applyProtection="0">
      <alignment vertical="center"/>
    </xf>
    <xf numFmtId="0" fontId="101" fillId="12" borderId="0" applyNumberFormat="0" applyBorder="0" applyAlignment="0" applyProtection="0">
      <alignment vertical="center"/>
    </xf>
    <xf numFmtId="0" fontId="101" fillId="13" borderId="0" applyNumberFormat="0" applyBorder="0" applyAlignment="0" applyProtection="0">
      <alignment vertical="center"/>
    </xf>
    <xf numFmtId="0" fontId="101" fillId="8" borderId="0" applyNumberFormat="0" applyBorder="0" applyAlignment="0" applyProtection="0">
      <alignment vertical="center"/>
    </xf>
    <xf numFmtId="0" fontId="101" fillId="11" borderId="0" applyNumberFormat="0" applyBorder="0" applyAlignment="0" applyProtection="0">
      <alignment vertical="center"/>
    </xf>
    <xf numFmtId="0" fontId="101" fillId="15" borderId="0" applyNumberFormat="0" applyBorder="0" applyAlignment="0" applyProtection="0">
      <alignment vertical="center"/>
    </xf>
    <xf numFmtId="0" fontId="11" fillId="16" borderId="0" applyNumberFormat="0" applyBorder="0" applyAlignment="0" applyProtection="0"/>
    <xf numFmtId="0" fontId="11" fillId="16" borderId="0" applyNumberFormat="0" applyBorder="0" applyAlignment="0" applyProtection="0"/>
    <xf numFmtId="0" fontId="11" fillId="16" borderId="0" applyNumberFormat="0" applyBorder="0" applyAlignment="0" applyProtection="0"/>
    <xf numFmtId="0" fontId="11" fillId="16" borderId="0" applyNumberFormat="0" applyBorder="0" applyAlignment="0" applyProtection="0"/>
    <xf numFmtId="0" fontId="11" fillId="16" borderId="0" applyNumberFormat="0" applyBorder="0" applyAlignment="0" applyProtection="0"/>
    <xf numFmtId="0" fontId="11" fillId="16"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02" fillId="16" borderId="0" applyNumberFormat="0" applyBorder="0" applyAlignment="0" applyProtection="0">
      <alignment vertical="center"/>
    </xf>
    <xf numFmtId="0" fontId="102" fillId="12" borderId="0" applyNumberFormat="0" applyBorder="0" applyAlignment="0" applyProtection="0">
      <alignment vertical="center"/>
    </xf>
    <xf numFmtId="0" fontId="102" fillId="13" borderId="0" applyNumberFormat="0" applyBorder="0" applyAlignment="0" applyProtection="0">
      <alignment vertical="center"/>
    </xf>
    <xf numFmtId="0" fontId="102" fillId="17" borderId="0" applyNumberFormat="0" applyBorder="0" applyAlignment="0" applyProtection="0">
      <alignment vertical="center"/>
    </xf>
    <xf numFmtId="0" fontId="102" fillId="18" borderId="0" applyNumberFormat="0" applyBorder="0" applyAlignment="0" applyProtection="0">
      <alignment vertical="center"/>
    </xf>
    <xf numFmtId="0" fontId="102" fillId="19" borderId="0" applyNumberFormat="0" applyBorder="0" applyAlignment="0" applyProtection="0">
      <alignment vertical="center"/>
    </xf>
    <xf numFmtId="0" fontId="11" fillId="20" borderId="0" applyNumberFormat="0" applyBorder="0" applyAlignment="0" applyProtection="0"/>
    <xf numFmtId="0" fontId="11" fillId="20" borderId="0" applyNumberFormat="0" applyBorder="0" applyAlignment="0" applyProtection="0"/>
    <xf numFmtId="0" fontId="11" fillId="20" borderId="0" applyNumberFormat="0" applyBorder="0" applyAlignment="0" applyProtection="0"/>
    <xf numFmtId="0" fontId="11" fillId="20" borderId="0" applyNumberFormat="0" applyBorder="0" applyAlignment="0" applyProtection="0"/>
    <xf numFmtId="0" fontId="11" fillId="20" borderId="0" applyNumberFormat="0" applyBorder="0" applyAlignment="0" applyProtection="0"/>
    <xf numFmtId="0" fontId="11" fillId="20"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4" borderId="0" applyNumberFormat="0" applyBorder="0" applyAlignment="0" applyProtection="0"/>
    <xf numFmtId="0" fontId="11" fillId="24" borderId="0" applyNumberFormat="0" applyBorder="0" applyAlignment="0" applyProtection="0"/>
    <xf numFmtId="0" fontId="11" fillId="24" borderId="0" applyNumberFormat="0" applyBorder="0" applyAlignment="0" applyProtection="0"/>
    <xf numFmtId="0" fontId="11" fillId="24" borderId="0" applyNumberFormat="0" applyBorder="0" applyAlignment="0" applyProtection="0"/>
    <xf numFmtId="0" fontId="11" fillId="24" borderId="0" applyNumberFormat="0" applyBorder="0" applyAlignment="0" applyProtection="0"/>
    <xf numFmtId="0" fontId="11" fillId="24"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7" fillId="14" borderId="7" applyNumberFormat="0" applyAlignment="0" applyProtection="0"/>
    <xf numFmtId="0" fontId="17" fillId="14" borderId="7" applyNumberFormat="0" applyAlignment="0" applyProtection="0"/>
    <xf numFmtId="0" fontId="17" fillId="14" borderId="7" applyNumberFormat="0" applyAlignment="0" applyProtection="0"/>
    <xf numFmtId="0" fontId="17" fillId="14" borderId="7" applyNumberFormat="0" applyAlignment="0" applyProtection="0"/>
    <xf numFmtId="0" fontId="17" fillId="14" borderId="7" applyNumberFormat="0" applyAlignment="0" applyProtection="0"/>
    <xf numFmtId="0" fontId="17" fillId="14" borderId="7" applyNumberFormat="0" applyAlignment="0" applyProtection="0"/>
    <xf numFmtId="38" fontId="7" fillId="0" borderId="0" applyFont="0" applyFill="0" applyBorder="0" applyAlignment="0" applyProtection="0">
      <alignment vertical="center"/>
    </xf>
    <xf numFmtId="164"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43" fontId="63" fillId="0" borderId="0" applyFont="0" applyFill="0" applyBorder="0" applyAlignment="0" applyProtection="0"/>
    <xf numFmtId="165" fontId="63" fillId="0" borderId="0" applyFont="0" applyFill="0" applyBorder="0" applyAlignment="0" applyProtection="0"/>
    <xf numFmtId="165" fontId="63"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44" fontId="7" fillId="0" borderId="0" applyFont="0" applyFill="0" applyBorder="0" applyAlignment="0" applyProtection="0"/>
    <xf numFmtId="0" fontId="81" fillId="0" borderId="13" applyNumberFormat="0" applyFill="0" applyAlignment="0" applyProtection="0"/>
    <xf numFmtId="0" fontId="81" fillId="0" borderId="13" applyNumberFormat="0" applyFill="0" applyAlignment="0" applyProtection="0"/>
    <xf numFmtId="0" fontId="81" fillId="0" borderId="13" applyNumberFormat="0" applyFill="0" applyAlignment="0" applyProtection="0"/>
    <xf numFmtId="0" fontId="81" fillId="0" borderId="13" applyNumberFormat="0" applyFill="0" applyAlignment="0" applyProtection="0"/>
    <xf numFmtId="0" fontId="81" fillId="0" borderId="13" applyNumberFormat="0" applyFill="0" applyAlignment="0" applyProtection="0"/>
    <xf numFmtId="0" fontId="81" fillId="0" borderId="13" applyNumberFormat="0" applyFill="0" applyAlignment="0" applyProtection="0"/>
    <xf numFmtId="0" fontId="83" fillId="0" borderId="14" applyNumberFormat="0" applyFill="0" applyAlignment="0" applyProtection="0"/>
    <xf numFmtId="0" fontId="83" fillId="0" borderId="14" applyNumberFormat="0" applyFill="0" applyAlignment="0" applyProtection="0"/>
    <xf numFmtId="0" fontId="83" fillId="0" borderId="14" applyNumberFormat="0" applyFill="0" applyAlignment="0" applyProtection="0"/>
    <xf numFmtId="0" fontId="83" fillId="0" borderId="14" applyNumberFormat="0" applyFill="0" applyAlignment="0" applyProtection="0"/>
    <xf numFmtId="0" fontId="83" fillId="0" borderId="14" applyNumberFormat="0" applyFill="0" applyAlignment="0" applyProtection="0"/>
    <xf numFmtId="0" fontId="83" fillId="0" borderId="14" applyNumberFormat="0" applyFill="0" applyAlignment="0" applyProtection="0"/>
    <xf numFmtId="0" fontId="85" fillId="0" borderId="16" applyNumberFormat="0" applyFill="0" applyAlignment="0" applyProtection="0"/>
    <xf numFmtId="0" fontId="85" fillId="0" borderId="16" applyNumberFormat="0" applyFill="0" applyAlignment="0" applyProtection="0"/>
    <xf numFmtId="0" fontId="85" fillId="0" borderId="16" applyNumberFormat="0" applyFill="0" applyAlignment="0" applyProtection="0"/>
    <xf numFmtId="0" fontId="85" fillId="0" borderId="16" applyNumberFormat="0" applyFill="0" applyAlignment="0" applyProtection="0"/>
    <xf numFmtId="0" fontId="85" fillId="0" borderId="16" applyNumberFormat="0" applyFill="0" applyAlignment="0" applyProtection="0"/>
    <xf numFmtId="0" fontId="85" fillId="0" borderId="16" applyNumberFormat="0" applyFill="0" applyAlignment="0" applyProtection="0"/>
    <xf numFmtId="0" fontId="85" fillId="0" borderId="0" applyNumberFormat="0" applyFill="0" applyBorder="0" applyAlignment="0" applyProtection="0"/>
    <xf numFmtId="0" fontId="85" fillId="0" borderId="0" applyNumberFormat="0" applyFill="0" applyBorder="0" applyAlignment="0" applyProtection="0"/>
    <xf numFmtId="0" fontId="85" fillId="0" borderId="0" applyNumberFormat="0" applyFill="0" applyBorder="0" applyAlignment="0" applyProtection="0"/>
    <xf numFmtId="0" fontId="85" fillId="0" borderId="0" applyNumberFormat="0" applyFill="0" applyBorder="0" applyAlignment="0" applyProtection="0"/>
    <xf numFmtId="0" fontId="85" fillId="0" borderId="0" applyNumberFormat="0" applyFill="0" applyBorder="0" applyAlignment="0" applyProtection="0"/>
    <xf numFmtId="0" fontId="85" fillId="0" borderId="0" applyNumberFormat="0" applyFill="0" applyBorder="0" applyAlignment="0" applyProtection="0"/>
    <xf numFmtId="0" fontId="103" fillId="0" borderId="0" applyNumberFormat="0" applyFill="0" applyBorder="0" applyAlignment="0" applyProtection="0">
      <alignment vertical="top"/>
      <protection locked="0"/>
    </xf>
    <xf numFmtId="0" fontId="63" fillId="0" borderId="0"/>
    <xf numFmtId="0" fontId="63" fillId="0" borderId="0"/>
    <xf numFmtId="0" fontId="21" fillId="0" borderId="0"/>
    <xf numFmtId="0" fontId="63" fillId="0" borderId="0"/>
    <xf numFmtId="0" fontId="63" fillId="0" borderId="0"/>
    <xf numFmtId="0" fontId="63" fillId="0" borderId="0"/>
    <xf numFmtId="0" fontId="7" fillId="0" borderId="0"/>
    <xf numFmtId="0" fontId="21" fillId="0" borderId="0"/>
    <xf numFmtId="0" fontId="21" fillId="0" borderId="0"/>
    <xf numFmtId="0" fontId="21" fillId="0" borderId="0"/>
    <xf numFmtId="0" fontId="63" fillId="0" borderId="0"/>
    <xf numFmtId="0" fontId="63" fillId="0" borderId="0"/>
    <xf numFmtId="0" fontId="63" fillId="0" borderId="0"/>
    <xf numFmtId="0" fontId="63" fillId="0" borderId="0"/>
    <xf numFmtId="0" fontId="7" fillId="0" borderId="0"/>
    <xf numFmtId="0" fontId="56"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3" fillId="0" borderId="0"/>
    <xf numFmtId="0" fontId="63" fillId="0" borderId="0"/>
    <xf numFmtId="0" fontId="63" fillId="0" borderId="0"/>
    <xf numFmtId="0" fontId="63" fillId="0" borderId="0"/>
    <xf numFmtId="0" fontId="63" fillId="0" borderId="0"/>
    <xf numFmtId="0" fontId="21" fillId="0" borderId="0"/>
    <xf numFmtId="0" fontId="63" fillId="0" borderId="0"/>
    <xf numFmtId="0" fontId="63" fillId="0" borderId="0"/>
    <xf numFmtId="0" fontId="63" fillId="0" borderId="0"/>
    <xf numFmtId="0" fontId="63" fillId="0" borderId="0"/>
    <xf numFmtId="0" fontId="21"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104" fillId="0" borderId="0"/>
    <xf numFmtId="0" fontId="104" fillId="0" borderId="0"/>
    <xf numFmtId="0" fontId="104" fillId="0" borderId="0"/>
    <xf numFmtId="0" fontId="104"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04" fillId="0" borderId="0"/>
    <xf numFmtId="0" fontId="104" fillId="0" borderId="0"/>
    <xf numFmtId="0" fontId="63" fillId="0" borderId="0"/>
    <xf numFmtId="0" fontId="7" fillId="0" borderId="0"/>
    <xf numFmtId="0" fontId="63" fillId="0" borderId="0"/>
    <xf numFmtId="0" fontId="63" fillId="0" borderId="0"/>
    <xf numFmtId="0" fontId="63" fillId="0" borderId="0"/>
    <xf numFmtId="0" fontId="21"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58" fillId="0" borderId="0">
      <alignment vertical="center"/>
    </xf>
    <xf numFmtId="0" fontId="9" fillId="0" borderId="0">
      <alignment vertical="center"/>
    </xf>
    <xf numFmtId="0" fontId="9" fillId="0" borderId="0">
      <alignment vertical="center"/>
    </xf>
    <xf numFmtId="0" fontId="9" fillId="0" borderId="0">
      <alignment vertical="center"/>
    </xf>
    <xf numFmtId="0" fontId="58" fillId="0" borderId="0">
      <alignment vertical="center"/>
    </xf>
    <xf numFmtId="0" fontId="9" fillId="0" borderId="0">
      <alignment vertical="center"/>
    </xf>
    <xf numFmtId="0" fontId="9" fillId="0" borderId="0">
      <alignment vertical="center"/>
    </xf>
    <xf numFmtId="0" fontId="9" fillId="0" borderId="0">
      <alignment vertical="center"/>
    </xf>
    <xf numFmtId="0" fontId="58" fillId="0" borderId="0">
      <alignment vertical="center"/>
    </xf>
    <xf numFmtId="0" fontId="9" fillId="0" borderId="0">
      <alignment vertical="center"/>
    </xf>
    <xf numFmtId="0" fontId="9" fillId="0" borderId="0">
      <alignment vertical="center"/>
    </xf>
    <xf numFmtId="0" fontId="9" fillId="0" borderId="0">
      <alignment vertical="center"/>
    </xf>
    <xf numFmtId="0" fontId="56" fillId="0" borderId="0">
      <alignment vertical="center"/>
    </xf>
    <xf numFmtId="0" fontId="9" fillId="0" borderId="0">
      <alignment vertical="center"/>
    </xf>
    <xf numFmtId="0" fontId="9" fillId="0" borderId="0">
      <alignment vertical="center"/>
    </xf>
    <xf numFmtId="0" fontId="9" fillId="0" borderId="0">
      <alignment vertical="center"/>
    </xf>
    <xf numFmtId="0" fontId="58" fillId="0" borderId="0">
      <alignment vertical="center"/>
    </xf>
    <xf numFmtId="0" fontId="9" fillId="0" borderId="0">
      <alignment vertical="center"/>
    </xf>
    <xf numFmtId="0" fontId="9" fillId="0" borderId="0">
      <alignment vertical="center"/>
    </xf>
    <xf numFmtId="0" fontId="7" fillId="0" borderId="0"/>
    <xf numFmtId="0" fontId="7" fillId="0" borderId="0"/>
    <xf numFmtId="0" fontId="9" fillId="0" borderId="0">
      <alignment vertical="center"/>
    </xf>
    <xf numFmtId="0" fontId="56"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58" fillId="0" borderId="0">
      <alignment vertical="center"/>
    </xf>
    <xf numFmtId="0" fontId="9" fillId="0" borderId="0">
      <alignment vertical="center"/>
    </xf>
    <xf numFmtId="0" fontId="9" fillId="0" borderId="0">
      <alignment vertical="center"/>
    </xf>
    <xf numFmtId="0" fontId="9" fillId="0" borderId="0">
      <alignment vertical="center"/>
    </xf>
    <xf numFmtId="0" fontId="58" fillId="0" borderId="0">
      <alignment vertical="center"/>
    </xf>
    <xf numFmtId="0" fontId="9" fillId="0" borderId="0">
      <alignment vertical="center"/>
    </xf>
    <xf numFmtId="0" fontId="9" fillId="0" borderId="0">
      <alignment vertical="center"/>
    </xf>
    <xf numFmtId="0" fontId="9" fillId="0" borderId="0">
      <alignment vertical="center"/>
    </xf>
    <xf numFmtId="0" fontId="58" fillId="0" borderId="0">
      <alignment vertical="center"/>
    </xf>
    <xf numFmtId="0" fontId="9" fillId="0" borderId="0">
      <alignment vertical="center"/>
    </xf>
    <xf numFmtId="0" fontId="9" fillId="0" borderId="0">
      <alignment vertical="center"/>
    </xf>
    <xf numFmtId="0" fontId="9" fillId="0" borderId="0">
      <alignment vertical="center"/>
    </xf>
    <xf numFmtId="0" fontId="56" fillId="0" borderId="0">
      <alignment vertical="center"/>
    </xf>
    <xf numFmtId="0" fontId="9" fillId="0" borderId="0">
      <alignment vertical="center"/>
    </xf>
    <xf numFmtId="0" fontId="9" fillId="0" borderId="0">
      <alignment vertical="center"/>
    </xf>
    <xf numFmtId="0" fontId="9" fillId="0" borderId="0">
      <alignment vertical="center"/>
    </xf>
    <xf numFmtId="0" fontId="58" fillId="0" borderId="0">
      <alignment vertical="center"/>
    </xf>
    <xf numFmtId="0" fontId="9" fillId="0" borderId="0">
      <alignment vertical="center"/>
    </xf>
    <xf numFmtId="0" fontId="9" fillId="0" borderId="0">
      <alignment vertical="center"/>
    </xf>
    <xf numFmtId="0" fontId="7" fillId="0" borderId="0"/>
    <xf numFmtId="0" fontId="9" fillId="0" borderId="0">
      <alignment vertical="center"/>
    </xf>
    <xf numFmtId="0" fontId="56" fillId="0" borderId="0">
      <alignment vertical="center"/>
    </xf>
    <xf numFmtId="0" fontId="9" fillId="0" borderId="0">
      <alignment vertical="center"/>
    </xf>
    <xf numFmtId="0" fontId="21" fillId="0" borderId="0"/>
    <xf numFmtId="0" fontId="7" fillId="0" borderId="0"/>
    <xf numFmtId="0" fontId="7" fillId="0" borderId="0"/>
    <xf numFmtId="0" fontId="21" fillId="0" borderId="0"/>
    <xf numFmtId="0" fontId="7" fillId="0" borderId="0"/>
    <xf numFmtId="0" fontId="7" fillId="0" borderId="0"/>
    <xf numFmtId="0" fontId="7" fillId="0" borderId="0"/>
    <xf numFmtId="0" fontId="7" fillId="0" borderId="0"/>
    <xf numFmtId="0" fontId="63" fillId="0" borderId="0"/>
    <xf numFmtId="0" fontId="7" fillId="0" borderId="0"/>
    <xf numFmtId="0" fontId="7" fillId="0" borderId="0"/>
    <xf numFmtId="0" fontId="7" fillId="0" borderId="0"/>
    <xf numFmtId="0" fontId="63" fillId="66" borderId="28" applyNumberFormat="0" applyFont="0" applyAlignment="0" applyProtection="0"/>
    <xf numFmtId="0" fontId="35" fillId="14" borderId="19" applyNumberFormat="0" applyAlignment="0" applyProtection="0"/>
    <xf numFmtId="0" fontId="35" fillId="14" borderId="19" applyNumberFormat="0" applyAlignment="0" applyProtection="0"/>
    <xf numFmtId="0" fontId="35" fillId="14" borderId="19" applyNumberFormat="0" applyAlignment="0" applyProtection="0"/>
    <xf numFmtId="0" fontId="35" fillId="14" borderId="19" applyNumberFormat="0" applyAlignment="0" applyProtection="0"/>
    <xf numFmtId="0" fontId="35" fillId="14" borderId="19" applyNumberFormat="0" applyAlignment="0" applyProtection="0"/>
    <xf numFmtId="0" fontId="35" fillId="14" borderId="19" applyNumberFormat="0" applyAlignment="0" applyProtection="0"/>
    <xf numFmtId="9" fontId="63" fillId="0" borderId="0" applyFont="0" applyFill="0" applyBorder="0" applyAlignment="0" applyProtection="0"/>
    <xf numFmtId="9" fontId="7" fillId="0" borderId="0" applyFont="0" applyFill="0" applyBorder="0" applyAlignment="0" applyProtection="0"/>
    <xf numFmtId="9" fontId="63" fillId="0" borderId="0" applyFont="0" applyFill="0" applyBorder="0" applyAlignment="0" applyProtection="0"/>
    <xf numFmtId="0" fontId="7" fillId="0" borderId="0"/>
    <xf numFmtId="0" fontId="7" fillId="0" borderId="0"/>
    <xf numFmtId="176" fontId="7" fillId="0" borderId="0">
      <alignment horizontal="left" wrapText="1"/>
    </xf>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97" fillId="0" borderId="21" applyNumberFormat="0" applyFill="0" applyAlignment="0" applyProtection="0"/>
    <xf numFmtId="0" fontId="97" fillId="0" borderId="21" applyNumberFormat="0" applyFill="0" applyAlignment="0" applyProtection="0"/>
    <xf numFmtId="0" fontId="97" fillId="0" borderId="21" applyNumberFormat="0" applyFill="0" applyAlignment="0" applyProtection="0"/>
    <xf numFmtId="0" fontId="97" fillId="0" borderId="21" applyNumberFormat="0" applyFill="0" applyAlignment="0" applyProtection="0"/>
    <xf numFmtId="0" fontId="97" fillId="0" borderId="21" applyNumberFormat="0" applyFill="0" applyAlignment="0" applyProtection="0"/>
    <xf numFmtId="0" fontId="97" fillId="0" borderId="21" applyNumberFormat="0" applyFill="0" applyAlignment="0" applyProtection="0"/>
    <xf numFmtId="0" fontId="105" fillId="6" borderId="0" applyNumberFormat="0" applyBorder="0" applyAlignment="0" applyProtection="0">
      <alignment vertical="center"/>
    </xf>
    <xf numFmtId="0" fontId="106" fillId="5" borderId="0" applyNumberFormat="0" applyBorder="0" applyAlignment="0" applyProtection="0">
      <alignment vertical="center"/>
    </xf>
    <xf numFmtId="0" fontId="102" fillId="20" borderId="0" applyNumberFormat="0" applyBorder="0" applyAlignment="0" applyProtection="0">
      <alignment vertical="center"/>
    </xf>
    <xf numFmtId="0" fontId="102" fillId="22" borderId="0" applyNumberFormat="0" applyBorder="0" applyAlignment="0" applyProtection="0">
      <alignment vertical="center"/>
    </xf>
    <xf numFmtId="0" fontId="102" fillId="24" borderId="0" applyNumberFormat="0" applyBorder="0" applyAlignment="0" applyProtection="0">
      <alignment vertical="center"/>
    </xf>
    <xf numFmtId="0" fontId="102" fillId="17" borderId="0" applyNumberFormat="0" applyBorder="0" applyAlignment="0" applyProtection="0">
      <alignment vertical="center"/>
    </xf>
    <xf numFmtId="0" fontId="102" fillId="18" borderId="0" applyNumberFormat="0" applyBorder="0" applyAlignment="0" applyProtection="0">
      <alignment vertical="center"/>
    </xf>
    <xf numFmtId="0" fontId="102" fillId="26" borderId="0" applyNumberFormat="0" applyBorder="0" applyAlignment="0" applyProtection="0">
      <alignment vertical="center"/>
    </xf>
    <xf numFmtId="0" fontId="107" fillId="0" borderId="0" applyNumberFormat="0" applyFill="0" applyBorder="0" applyAlignment="0" applyProtection="0">
      <alignment vertical="center"/>
    </xf>
    <xf numFmtId="0" fontId="108" fillId="0" borderId="13" applyNumberFormat="0" applyFill="0" applyAlignment="0" applyProtection="0">
      <alignment vertical="center"/>
    </xf>
    <xf numFmtId="0" fontId="109" fillId="0" borderId="14" applyNumberFormat="0" applyFill="0" applyAlignment="0" applyProtection="0">
      <alignment vertical="center"/>
    </xf>
    <xf numFmtId="0" fontId="110" fillId="0" borderId="16" applyNumberFormat="0" applyFill="0" applyAlignment="0" applyProtection="0">
      <alignment vertical="center"/>
    </xf>
    <xf numFmtId="0" fontId="110" fillId="0" borderId="0" applyNumberFormat="0" applyFill="0" applyBorder="0" applyAlignment="0" applyProtection="0">
      <alignment vertical="center"/>
    </xf>
    <xf numFmtId="0" fontId="111" fillId="30" borderId="8" applyNumberFormat="0" applyAlignment="0" applyProtection="0">
      <alignment vertical="center"/>
    </xf>
    <xf numFmtId="0" fontId="112" fillId="0" borderId="21" applyNumberFormat="0" applyFill="0" applyAlignment="0" applyProtection="0">
      <alignment vertical="center"/>
    </xf>
    <xf numFmtId="0" fontId="113" fillId="33" borderId="18" applyNumberFormat="0" applyFont="0" applyAlignment="0" applyProtection="0">
      <alignment vertical="center"/>
    </xf>
    <xf numFmtId="0" fontId="114" fillId="0" borderId="0" applyNumberFormat="0" applyFill="0" applyBorder="0" applyAlignment="0" applyProtection="0">
      <alignment vertical="center"/>
    </xf>
    <xf numFmtId="0" fontId="115" fillId="0" borderId="0" applyNumberFormat="0" applyFill="0" applyBorder="0" applyAlignment="0" applyProtection="0">
      <alignment vertical="center"/>
    </xf>
    <xf numFmtId="0" fontId="116" fillId="14" borderId="7" applyNumberFormat="0" applyAlignment="0" applyProtection="0">
      <alignment vertical="center"/>
    </xf>
    <xf numFmtId="0" fontId="117" fillId="10" borderId="7" applyNumberFormat="0" applyAlignment="0" applyProtection="0">
      <alignment vertical="center"/>
    </xf>
    <xf numFmtId="0" fontId="118" fillId="14" borderId="19" applyNumberFormat="0" applyAlignment="0" applyProtection="0">
      <alignment vertical="center"/>
    </xf>
    <xf numFmtId="0" fontId="119" fillId="31" borderId="0" applyNumberFormat="0" applyBorder="0" applyAlignment="0" applyProtection="0">
      <alignment vertical="center"/>
    </xf>
    <xf numFmtId="0" fontId="120" fillId="0" borderId="17" applyNumberFormat="0" applyFill="0" applyAlignment="0" applyProtection="0">
      <alignment vertical="center"/>
    </xf>
    <xf numFmtId="0" fontId="123" fillId="0" borderId="0" applyNumberFormat="0"/>
    <xf numFmtId="0" fontId="66" fillId="0" borderId="0" applyNumberFormat="0"/>
    <xf numFmtId="0" fontId="124" fillId="0" borderId="0" applyNumberFormat="0"/>
    <xf numFmtId="0" fontId="126" fillId="0" borderId="0" applyNumberFormat="0"/>
    <xf numFmtId="9" fontId="6" fillId="0" borderId="0" applyFont="0" applyFill="0" applyBorder="0" applyAlignment="0" applyProtection="0"/>
    <xf numFmtId="0" fontId="66" fillId="67" borderId="0" applyNumberFormat="0"/>
    <xf numFmtId="0" fontId="125" fillId="0" borderId="0" applyNumberFormat="0"/>
    <xf numFmtId="0" fontId="127" fillId="0" borderId="0" applyNumberFormat="0"/>
    <xf numFmtId="43" fontId="6" fillId="0" borderId="0" applyFont="0" applyFill="0" applyBorder="0" applyAlignment="0" applyProtection="0"/>
    <xf numFmtId="9" fontId="5" fillId="0" borderId="0" applyFont="0" applyFill="0" applyBorder="0" applyAlignment="0" applyProtection="0"/>
    <xf numFmtId="0" fontId="4" fillId="0" borderId="0"/>
    <xf numFmtId="0" fontId="4" fillId="0" borderId="0"/>
    <xf numFmtId="9" fontId="128" fillId="0" borderId="0" applyFont="0" applyFill="0" applyBorder="0" applyAlignment="0" applyProtection="0"/>
    <xf numFmtId="0" fontId="129" fillId="0" borderId="0" applyNumberFormat="0" applyFill="0" applyBorder="0" applyAlignment="0" applyProtection="0"/>
    <xf numFmtId="165" fontId="131" fillId="0" borderId="0" applyFont="0" applyFill="0" applyBorder="0" applyAlignment="0" applyProtection="0"/>
    <xf numFmtId="0" fontId="7" fillId="66" borderId="2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141"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44" fontId="140" fillId="0" borderId="0" applyFont="0" applyFill="0" applyBorder="0" applyAlignment="0" applyProtection="0"/>
  </cellStyleXfs>
  <cellXfs count="674">
    <xf numFmtId="0" fontId="0" fillId="0" borderId="0" xfId="0"/>
    <xf numFmtId="0" fontId="7" fillId="0" borderId="0" xfId="0" applyFont="1" applyFill="1"/>
    <xf numFmtId="0" fontId="0" fillId="0" borderId="0" xfId="0" applyAlignment="1">
      <alignment horizontal="left"/>
    </xf>
    <xf numFmtId="0" fontId="0" fillId="0" borderId="0" xfId="0" applyFill="1" applyBorder="1"/>
    <xf numFmtId="0" fontId="7" fillId="0" borderId="0" xfId="0" applyFont="1"/>
    <xf numFmtId="0" fontId="0" fillId="0" borderId="0" xfId="0" applyFill="1"/>
    <xf numFmtId="0" fontId="68" fillId="0" borderId="0" xfId="0" applyFont="1"/>
    <xf numFmtId="0" fontId="121" fillId="0" borderId="0" xfId="0" applyFont="1"/>
    <xf numFmtId="0" fontId="122" fillId="0" borderId="0" xfId="0" applyFont="1"/>
    <xf numFmtId="0" fontId="129" fillId="0" borderId="0" xfId="34914"/>
    <xf numFmtId="0" fontId="64" fillId="0" borderId="0" xfId="0" applyFont="1"/>
    <xf numFmtId="0" fontId="0" fillId="0" borderId="0" xfId="0" applyAlignment="1">
      <alignment horizontal="center"/>
    </xf>
    <xf numFmtId="2" fontId="0" fillId="0" borderId="0" xfId="0" applyNumberFormat="1"/>
    <xf numFmtId="175" fontId="0" fillId="0" borderId="0" xfId="0" applyNumberFormat="1"/>
    <xf numFmtId="0" fontId="132" fillId="0" borderId="0" xfId="0" applyFont="1" applyAlignment="1">
      <alignment horizontal="left" vertical="center"/>
    </xf>
    <xf numFmtId="0" fontId="133" fillId="0" borderId="0" xfId="0" applyFont="1" applyAlignment="1">
      <alignment vertical="center"/>
    </xf>
    <xf numFmtId="0" fontId="64" fillId="0" borderId="0" xfId="0" applyFont="1" applyBorder="1" applyAlignment="1">
      <alignment horizontal="center" vertical="center" wrapText="1"/>
    </xf>
    <xf numFmtId="0" fontId="64" fillId="0" borderId="0" xfId="0" applyFont="1" applyBorder="1" applyAlignment="1">
      <alignment horizontal="center"/>
    </xf>
    <xf numFmtId="1" fontId="130" fillId="0" borderId="0" xfId="114" applyNumberFormat="1" applyFont="1" applyFill="1" applyAlignment="1">
      <alignment horizontal="left" vertical="center"/>
    </xf>
    <xf numFmtId="179" fontId="135" fillId="0" borderId="0" xfId="114" applyNumberFormat="1" applyFont="1" applyFill="1" applyAlignment="1">
      <alignment horizontal="center" vertical="center"/>
    </xf>
    <xf numFmtId="179" fontId="135" fillId="0" borderId="0" xfId="114" applyNumberFormat="1" applyFont="1" applyFill="1" applyAlignment="1">
      <alignment vertical="center"/>
    </xf>
    <xf numFmtId="0" fontId="135" fillId="0" borderId="0" xfId="114" applyFont="1" applyFill="1" applyAlignment="1">
      <alignment vertical="center"/>
    </xf>
    <xf numFmtId="1" fontId="135" fillId="0" borderId="0" xfId="114" applyNumberFormat="1" applyFont="1" applyFill="1" applyAlignment="1">
      <alignment vertical="center"/>
    </xf>
    <xf numFmtId="1" fontId="134" fillId="0" borderId="0" xfId="114" applyNumberFormat="1" applyFont="1" applyFill="1" applyAlignment="1">
      <alignment vertical="center"/>
    </xf>
    <xf numFmtId="1" fontId="135" fillId="0" borderId="0" xfId="114" applyNumberFormat="1" applyFont="1" applyAlignment="1">
      <alignment vertical="center"/>
    </xf>
    <xf numFmtId="0" fontId="135" fillId="0" borderId="0" xfId="114" applyFont="1" applyAlignment="1"/>
    <xf numFmtId="0" fontId="0" fillId="0" borderId="0" xfId="0" applyFill="1" applyAlignment="1">
      <alignment horizontal="center"/>
    </xf>
    <xf numFmtId="0" fontId="19" fillId="0" borderId="0" xfId="0" applyFont="1" applyAlignment="1">
      <alignment vertical="center"/>
    </xf>
    <xf numFmtId="0" fontId="7" fillId="0" borderId="0" xfId="0" applyFont="1" applyFill="1" applyAlignment="1">
      <alignment vertical="center"/>
    </xf>
    <xf numFmtId="175" fontId="7" fillId="0" borderId="0" xfId="0" applyNumberFormat="1" applyFont="1" applyFill="1" applyAlignment="1">
      <alignment vertical="center"/>
    </xf>
    <xf numFmtId="0" fontId="0" fillId="0" borderId="0" xfId="0" applyBorder="1"/>
    <xf numFmtId="0" fontId="0" fillId="0" borderId="2" xfId="0" applyBorder="1"/>
    <xf numFmtId="0" fontId="129" fillId="0" borderId="0" xfId="34914" applyBorder="1"/>
    <xf numFmtId="0" fontId="0" fillId="0" borderId="0" xfId="0" applyBorder="1" applyAlignment="1"/>
    <xf numFmtId="0" fontId="0" fillId="0" borderId="2" xfId="0" applyFill="1" applyBorder="1"/>
    <xf numFmtId="0" fontId="0" fillId="0" borderId="0" xfId="0" applyAlignment="1">
      <alignment vertical="center"/>
    </xf>
    <xf numFmtId="2" fontId="0" fillId="0" borderId="2" xfId="0" applyNumberFormat="1" applyBorder="1"/>
    <xf numFmtId="175" fontId="0" fillId="0" borderId="2" xfId="0" applyNumberFormat="1" applyBorder="1"/>
    <xf numFmtId="175" fontId="0" fillId="0" borderId="2" xfId="0" applyNumberFormat="1" applyFill="1" applyBorder="1"/>
    <xf numFmtId="0" fontId="130" fillId="0" borderId="0" xfId="114" applyFont="1" applyFill="1" applyBorder="1" applyAlignment="1"/>
    <xf numFmtId="178" fontId="135" fillId="0" borderId="0" xfId="19921" applyNumberFormat="1" applyFont="1" applyFill="1" applyBorder="1" applyAlignment="1"/>
    <xf numFmtId="9" fontId="135" fillId="0" borderId="0" xfId="154" applyFont="1" applyFill="1" applyBorder="1" applyAlignment="1">
      <alignment vertical="center"/>
    </xf>
    <xf numFmtId="0" fontId="7" fillId="0" borderId="2" xfId="0" applyFont="1" applyFill="1" applyBorder="1" applyAlignment="1">
      <alignment vertical="center"/>
    </xf>
    <xf numFmtId="0" fontId="36" fillId="0" borderId="31" xfId="0" applyFont="1" applyFill="1" applyBorder="1" applyAlignment="1">
      <alignment vertical="center"/>
    </xf>
    <xf numFmtId="0" fontId="36" fillId="0" borderId="31" xfId="0" applyFont="1" applyFill="1" applyBorder="1" applyAlignment="1">
      <alignment horizontal="center" vertical="center" wrapText="1"/>
    </xf>
    <xf numFmtId="0" fontId="7" fillId="0" borderId="31" xfId="0" applyFont="1" applyFill="1" applyBorder="1" applyAlignment="1">
      <alignment vertical="center"/>
    </xf>
    <xf numFmtId="9" fontId="7" fillId="0" borderId="31" xfId="34913" applyNumberFormat="1" applyFont="1" applyFill="1" applyBorder="1" applyAlignment="1">
      <alignment vertical="center"/>
    </xf>
    <xf numFmtId="174" fontId="7" fillId="0" borderId="31" xfId="34913" applyNumberFormat="1" applyFont="1" applyFill="1" applyBorder="1" applyAlignment="1">
      <alignment vertical="center"/>
    </xf>
    <xf numFmtId="0" fontId="7" fillId="0" borderId="0" xfId="0" applyFont="1" applyAlignment="1">
      <alignment vertical="center"/>
    </xf>
    <xf numFmtId="0" fontId="129" fillId="0" borderId="0" xfId="34914" applyFont="1"/>
    <xf numFmtId="0" fontId="36" fillId="0" borderId="2" xfId="0" applyFont="1" applyFill="1" applyBorder="1" applyAlignment="1">
      <alignment vertical="center"/>
    </xf>
    <xf numFmtId="175" fontId="36" fillId="0" borderId="2" xfId="0" applyNumberFormat="1" applyFont="1" applyFill="1" applyBorder="1" applyAlignment="1">
      <alignment horizontal="center" vertical="center" wrapText="1"/>
    </xf>
    <xf numFmtId="0" fontId="36" fillId="0" borderId="2" xfId="0" applyFont="1" applyFill="1" applyBorder="1" applyAlignment="1">
      <alignment horizontal="center" vertical="center" wrapText="1"/>
    </xf>
    <xf numFmtId="9" fontId="7" fillId="0" borderId="2" xfId="34913" applyFont="1" applyFill="1" applyBorder="1" applyAlignment="1">
      <alignment vertical="center"/>
    </xf>
    <xf numFmtId="0" fontId="7" fillId="0" borderId="0" xfId="0" applyFont="1" applyFill="1" applyBorder="1" applyAlignment="1">
      <alignment horizontal="left" vertical="center"/>
    </xf>
    <xf numFmtId="0" fontId="36" fillId="0" borderId="2" xfId="0" applyFont="1" applyFill="1" applyBorder="1" applyAlignment="1">
      <alignment vertical="center" wrapText="1"/>
    </xf>
    <xf numFmtId="0" fontId="36" fillId="0" borderId="2" xfId="0" applyFont="1" applyFill="1" applyBorder="1"/>
    <xf numFmtId="0" fontId="7" fillId="0" borderId="2" xfId="0" applyFont="1" applyFill="1" applyBorder="1"/>
    <xf numFmtId="173" fontId="0" fillId="0" borderId="2" xfId="0" applyNumberFormat="1" applyBorder="1"/>
    <xf numFmtId="0" fontId="7" fillId="0" borderId="2" xfId="0" applyFont="1" applyFill="1" applyBorder="1" applyAlignment="1">
      <alignment wrapText="1"/>
    </xf>
    <xf numFmtId="0" fontId="36" fillId="0" borderId="2" xfId="0" applyFont="1" applyFill="1" applyBorder="1" applyAlignment="1">
      <alignment wrapText="1"/>
    </xf>
    <xf numFmtId="0" fontId="7" fillId="0" borderId="2" xfId="0" applyFont="1" applyFill="1" applyBorder="1" applyAlignment="1">
      <alignment horizontal="left" vertical="top" wrapText="1"/>
    </xf>
    <xf numFmtId="0" fontId="99" fillId="0" borderId="0" xfId="0" applyFont="1"/>
    <xf numFmtId="0" fontId="99" fillId="0" borderId="0" xfId="0" applyFont="1" applyFill="1"/>
    <xf numFmtId="0" fontId="99" fillId="0" borderId="0" xfId="0" applyFont="1" applyAlignment="1"/>
    <xf numFmtId="0" fontId="99" fillId="0" borderId="0" xfId="0" applyFont="1" applyAlignment="1">
      <alignment wrapText="1"/>
    </xf>
    <xf numFmtId="0" fontId="7" fillId="0" borderId="0" xfId="0" applyFont="1" applyBorder="1" applyAlignment="1"/>
    <xf numFmtId="0" fontId="7" fillId="0" borderId="0" xfId="0" applyFont="1" applyAlignment="1"/>
    <xf numFmtId="0" fontId="0" fillId="0" borderId="0" xfId="0" applyAlignment="1">
      <alignment wrapText="1"/>
    </xf>
    <xf numFmtId="0" fontId="7" fillId="0" borderId="0" xfId="0" applyFont="1" applyBorder="1" applyAlignment="1">
      <alignment vertical="center"/>
    </xf>
    <xf numFmtId="0" fontId="7" fillId="0" borderId="31" xfId="0" applyFont="1" applyBorder="1" applyAlignment="1">
      <alignment vertical="center"/>
    </xf>
    <xf numFmtId="0" fontId="0" fillId="0" borderId="31" xfId="0" applyBorder="1" applyAlignment="1">
      <alignment horizontal="left" wrapText="1"/>
    </xf>
    <xf numFmtId="0" fontId="0" fillId="0" borderId="31" xfId="0" applyBorder="1" applyAlignment="1">
      <alignment horizontal="right" wrapText="1"/>
    </xf>
    <xf numFmtId="0" fontId="0" fillId="0" borderId="31" xfId="0" applyBorder="1"/>
    <xf numFmtId="0" fontId="0" fillId="0" borderId="31" xfId="0" applyBorder="1" applyAlignment="1">
      <alignment horizontal="right"/>
    </xf>
    <xf numFmtId="0" fontId="0" fillId="0" borderId="31" xfId="0" applyBorder="1" applyAlignment="1">
      <alignment wrapText="1"/>
    </xf>
    <xf numFmtId="0" fontId="139" fillId="0" borderId="39" xfId="0" applyFont="1" applyBorder="1" applyAlignment="1">
      <alignment vertical="center"/>
    </xf>
    <xf numFmtId="0" fontId="136" fillId="0" borderId="39" xfId="0" applyFont="1" applyBorder="1" applyAlignment="1">
      <alignment wrapText="1"/>
    </xf>
    <xf numFmtId="0" fontId="138" fillId="0" borderId="40" xfId="0" applyFont="1" applyBorder="1" applyAlignment="1">
      <alignment wrapText="1"/>
    </xf>
    <xf numFmtId="0" fontId="136" fillId="0" borderId="39" xfId="0" applyFont="1" applyBorder="1" applyAlignment="1">
      <alignment vertical="center"/>
    </xf>
    <xf numFmtId="0" fontId="7" fillId="0" borderId="0" xfId="0" applyFont="1" applyFill="1" applyBorder="1" applyAlignment="1">
      <alignment vertical="center"/>
    </xf>
    <xf numFmtId="174" fontId="7" fillId="0" borderId="0" xfId="34913" applyNumberFormat="1" applyFont="1" applyFill="1" applyBorder="1" applyAlignment="1">
      <alignment vertical="center"/>
    </xf>
    <xf numFmtId="0" fontId="0" fillId="0" borderId="0" xfId="0" applyBorder="1" applyAlignment="1">
      <alignment horizontal="right"/>
    </xf>
    <xf numFmtId="0" fontId="2" fillId="0" borderId="0" xfId="34917"/>
    <xf numFmtId="0" fontId="140" fillId="0" borderId="0" xfId="0" applyFont="1"/>
    <xf numFmtId="0" fontId="99" fillId="0" borderId="0" xfId="34927" applyFont="1"/>
    <xf numFmtId="0" fontId="66" fillId="0" borderId="2" xfId="109" applyFont="1" applyFill="1" applyBorder="1" applyAlignment="1" applyProtection="1">
      <alignment horizontal="center" vertical="center" wrapText="1"/>
    </xf>
    <xf numFmtId="0" fontId="66" fillId="0" borderId="2" xfId="109" applyFont="1" applyFill="1" applyBorder="1" applyProtection="1"/>
    <xf numFmtId="179" fontId="66" fillId="0" borderId="2" xfId="109" applyNumberFormat="1" applyFont="1" applyFill="1" applyBorder="1" applyAlignment="1" applyProtection="1">
      <alignment horizontal="right"/>
    </xf>
    <xf numFmtId="1" fontId="66" fillId="0" borderId="2" xfId="109" applyNumberFormat="1" applyFont="1" applyFill="1" applyBorder="1" applyAlignment="1" applyProtection="1">
      <alignment horizontal="right"/>
    </xf>
    <xf numFmtId="0" fontId="136" fillId="0" borderId="0" xfId="0" applyFont="1" applyAlignment="1">
      <alignment vertical="center"/>
    </xf>
    <xf numFmtId="0" fontId="142" fillId="0" borderId="0" xfId="0" applyFont="1" applyAlignment="1">
      <alignment vertical="center"/>
    </xf>
    <xf numFmtId="0" fontId="144" fillId="0" borderId="0" xfId="0" applyFont="1" applyAlignment="1">
      <alignment vertical="center"/>
    </xf>
    <xf numFmtId="0" fontId="146" fillId="0" borderId="0" xfId="0" applyFont="1" applyAlignment="1">
      <alignment vertical="center"/>
    </xf>
    <xf numFmtId="0" fontId="145" fillId="0" borderId="0" xfId="0" applyFont="1" applyAlignment="1">
      <alignment vertical="center"/>
    </xf>
    <xf numFmtId="0" fontId="36" fillId="0" borderId="0" xfId="0" applyFont="1"/>
    <xf numFmtId="0" fontId="147" fillId="0" borderId="0" xfId="0" applyFont="1"/>
    <xf numFmtId="0" fontId="20" fillId="0" borderId="0" xfId="0" applyFont="1"/>
    <xf numFmtId="0" fontId="152" fillId="0" borderId="0" xfId="0" applyFont="1" applyAlignment="1">
      <alignment horizontal="left" vertical="center"/>
    </xf>
    <xf numFmtId="0" fontId="129" fillId="0" borderId="0" xfId="34914" applyFont="1" applyAlignment="1">
      <alignment vertical="center"/>
    </xf>
    <xf numFmtId="0" fontId="7" fillId="0" borderId="0" xfId="0" applyFont="1" applyAlignment="1">
      <alignment horizontal="left" vertical="center"/>
    </xf>
    <xf numFmtId="0" fontId="130" fillId="0" borderId="0" xfId="0" applyFont="1"/>
    <xf numFmtId="178" fontId="99" fillId="0" borderId="0" xfId="34915" applyNumberFormat="1" applyFont="1"/>
    <xf numFmtId="178" fontId="130" fillId="0" borderId="0" xfId="34915" applyNumberFormat="1" applyFont="1"/>
    <xf numFmtId="0" fontId="7" fillId="0" borderId="31" xfId="0" applyFont="1" applyBorder="1"/>
    <xf numFmtId="0" fontId="7" fillId="0" borderId="31" xfId="0" applyFont="1" applyBorder="1" applyAlignment="1">
      <alignment horizontal="right"/>
    </xf>
    <xf numFmtId="0" fontId="153" fillId="0" borderId="0" xfId="0" applyFont="1"/>
    <xf numFmtId="0" fontId="36" fillId="0" borderId="31" xfId="0" applyFont="1" applyBorder="1"/>
    <xf numFmtId="182" fontId="0" fillId="0" borderId="0" xfId="0" applyNumberFormat="1"/>
    <xf numFmtId="183" fontId="0" fillId="0" borderId="0" xfId="0" applyNumberFormat="1"/>
    <xf numFmtId="0" fontId="7" fillId="0" borderId="31" xfId="0" applyFont="1" applyBorder="1" applyAlignment="1">
      <alignment vertical="center"/>
    </xf>
    <xf numFmtId="0" fontId="7" fillId="0" borderId="31" xfId="0" applyFont="1" applyBorder="1" applyAlignment="1">
      <alignment vertical="center" wrapText="1"/>
    </xf>
    <xf numFmtId="0" fontId="7" fillId="0" borderId="31" xfId="0" applyFont="1" applyBorder="1" applyAlignment="1">
      <alignment horizontal="center"/>
    </xf>
    <xf numFmtId="0" fontId="7" fillId="0" borderId="0" xfId="0" applyFont="1" applyAlignment="1">
      <alignment horizontal="center"/>
    </xf>
    <xf numFmtId="0" fontId="0" fillId="0" borderId="0" xfId="0" applyAlignment="1">
      <alignment horizontal="center"/>
    </xf>
    <xf numFmtId="0" fontId="0" fillId="0" borderId="0" xfId="0" applyAlignment="1">
      <alignment horizontal="center" wrapText="1"/>
    </xf>
    <xf numFmtId="0" fontId="3" fillId="0" borderId="31" xfId="0" applyFont="1" applyBorder="1"/>
    <xf numFmtId="0" fontId="3" fillId="0" borderId="0" xfId="0" applyFont="1" applyBorder="1"/>
    <xf numFmtId="0" fontId="0" fillId="0" borderId="0" xfId="0" applyBorder="1" applyAlignment="1">
      <alignment horizontal="left"/>
    </xf>
    <xf numFmtId="0" fontId="7" fillId="0" borderId="0" xfId="0" applyFont="1" applyBorder="1" applyAlignment="1">
      <alignment horizontal="left"/>
    </xf>
    <xf numFmtId="0" fontId="36" fillId="0" borderId="31" xfId="0" applyFont="1" applyFill="1" applyBorder="1" applyAlignment="1">
      <alignment horizontal="left"/>
    </xf>
    <xf numFmtId="0" fontId="7" fillId="0" borderId="0" xfId="0" applyFont="1" applyAlignment="1">
      <alignment horizontal="left"/>
    </xf>
    <xf numFmtId="0" fontId="0" fillId="0" borderId="0" xfId="0" applyAlignment="1">
      <alignment horizontal="right"/>
    </xf>
    <xf numFmtId="0" fontId="7" fillId="0" borderId="0" xfId="0" applyFont="1" applyAlignment="1">
      <alignment horizontal="right"/>
    </xf>
    <xf numFmtId="0" fontId="36" fillId="0" borderId="31" xfId="0" applyFont="1" applyFill="1" applyBorder="1" applyAlignment="1">
      <alignment horizontal="right"/>
    </xf>
    <xf numFmtId="0" fontId="0" fillId="0" borderId="31" xfId="0" applyFill="1" applyBorder="1" applyAlignment="1">
      <alignment horizontal="left"/>
    </xf>
    <xf numFmtId="177" fontId="0" fillId="0" borderId="31" xfId="72" applyNumberFormat="1" applyFont="1" applyFill="1" applyBorder="1" applyAlignment="1">
      <alignment horizontal="left"/>
    </xf>
    <xf numFmtId="177" fontId="7" fillId="0" borderId="31" xfId="72" applyNumberFormat="1" applyFont="1" applyFill="1" applyBorder="1" applyAlignment="1">
      <alignment horizontal="left"/>
    </xf>
    <xf numFmtId="0" fontId="7" fillId="0" borderId="31" xfId="0" applyFont="1" applyBorder="1" applyAlignment="1">
      <alignment horizontal="left"/>
    </xf>
    <xf numFmtId="175" fontId="0" fillId="0" borderId="31" xfId="0" applyNumberFormat="1" applyBorder="1" applyAlignment="1">
      <alignment horizontal="right"/>
    </xf>
    <xf numFmtId="0" fontId="0" fillId="0" borderId="31" xfId="0" applyFont="1" applyBorder="1"/>
    <xf numFmtId="1" fontId="7" fillId="0" borderId="0" xfId="0" applyNumberFormat="1" applyFont="1"/>
    <xf numFmtId="1" fontId="0" fillId="0" borderId="31" xfId="0" applyNumberFormat="1" applyBorder="1"/>
    <xf numFmtId="1" fontId="7" fillId="0" borderId="31" xfId="0" applyNumberFormat="1" applyFont="1" applyBorder="1"/>
    <xf numFmtId="1" fontId="0" fillId="0" borderId="0" xfId="0" applyNumberFormat="1" applyBorder="1"/>
    <xf numFmtId="1" fontId="0" fillId="0" borderId="0" xfId="0" applyNumberFormat="1"/>
    <xf numFmtId="1" fontId="36" fillId="0" borderId="31" xfId="0" applyNumberFormat="1" applyFont="1" applyBorder="1" applyAlignment="1">
      <alignment horizontal="right"/>
    </xf>
    <xf numFmtId="175" fontId="7" fillId="0" borderId="2" xfId="0" applyNumberFormat="1" applyFont="1" applyFill="1" applyBorder="1"/>
    <xf numFmtId="0" fontId="36" fillId="0" borderId="2" xfId="0" applyFont="1" applyBorder="1"/>
    <xf numFmtId="0" fontId="36" fillId="0" borderId="31" xfId="0" applyFont="1" applyFill="1" applyBorder="1"/>
    <xf numFmtId="0" fontId="36" fillId="0" borderId="2" xfId="0" applyFont="1" applyBorder="1" applyAlignment="1">
      <alignment horizontal="left"/>
    </xf>
    <xf numFmtId="1" fontId="7" fillId="0" borderId="31" xfId="0" applyNumberFormat="1" applyFont="1" applyFill="1" applyBorder="1" applyAlignment="1">
      <alignment vertical="center"/>
    </xf>
    <xf numFmtId="0" fontId="36" fillId="0" borderId="31" xfId="0" applyFont="1" applyFill="1" applyBorder="1" applyAlignment="1">
      <alignment horizontal="left" vertical="center"/>
    </xf>
    <xf numFmtId="0" fontId="7" fillId="0" borderId="31" xfId="0" applyFont="1" applyFill="1" applyBorder="1" applyAlignment="1">
      <alignment horizontal="left" vertical="center"/>
    </xf>
    <xf numFmtId="0" fontId="36" fillId="0" borderId="31" xfId="0" applyFont="1" applyFill="1" applyBorder="1" applyAlignment="1">
      <alignment horizontal="right" vertical="center" wrapText="1"/>
    </xf>
    <xf numFmtId="0" fontId="34" fillId="0" borderId="31" xfId="110" applyFill="1" applyBorder="1" applyAlignment="1">
      <alignment horizontal="left"/>
    </xf>
    <xf numFmtId="175" fontId="130" fillId="0" borderId="31" xfId="0" applyNumberFormat="1" applyFont="1" applyFill="1" applyBorder="1" applyAlignment="1">
      <alignment horizontal="right" vertical="center"/>
    </xf>
    <xf numFmtId="0" fontId="7" fillId="0" borderId="31" xfId="110" applyFont="1" applyFill="1" applyBorder="1" applyAlignment="1">
      <alignment horizontal="right" vertical="center"/>
    </xf>
    <xf numFmtId="0" fontId="7" fillId="0" borderId="0" xfId="0" applyFont="1" applyAlignment="1">
      <alignment horizontal="left" vertical="top"/>
    </xf>
    <xf numFmtId="0" fontId="0" fillId="0" borderId="31" xfId="0" applyBorder="1" applyAlignment="1">
      <alignment horizontal="left"/>
    </xf>
    <xf numFmtId="0" fontId="36" fillId="0" borderId="31" xfId="0" applyFont="1" applyBorder="1" applyAlignment="1">
      <alignment horizontal="left"/>
    </xf>
    <xf numFmtId="0" fontId="7" fillId="0" borderId="31" xfId="0" applyFont="1" applyFill="1" applyBorder="1"/>
    <xf numFmtId="0" fontId="36" fillId="0" borderId="2" xfId="0" applyFont="1" applyFill="1" applyBorder="1" applyAlignment="1">
      <alignment horizontal="right"/>
    </xf>
    <xf numFmtId="180" fontId="7" fillId="0" borderId="31" xfId="0" applyNumberFormat="1" applyFont="1" applyFill="1" applyBorder="1" applyAlignment="1">
      <alignment horizontal="right"/>
    </xf>
    <xf numFmtId="9" fontId="0" fillId="0" borderId="31" xfId="0" applyNumberFormat="1" applyBorder="1" applyAlignment="1">
      <alignment horizontal="right"/>
    </xf>
    <xf numFmtId="180" fontId="7" fillId="0" borderId="2" xfId="0" applyNumberFormat="1" applyFont="1" applyFill="1" applyBorder="1" applyAlignment="1">
      <alignment horizontal="right"/>
    </xf>
    <xf numFmtId="0" fontId="7" fillId="0" borderId="31" xfId="0" applyFont="1" applyFill="1" applyBorder="1" applyAlignment="1">
      <alignment wrapText="1"/>
    </xf>
    <xf numFmtId="0" fontId="7" fillId="0" borderId="31" xfId="0" applyNumberFormat="1" applyFont="1" applyFill="1" applyBorder="1" applyAlignment="1">
      <alignment horizontal="right"/>
    </xf>
    <xf numFmtId="0" fontId="36" fillId="0" borderId="2" xfId="0" applyFont="1" applyFill="1" applyBorder="1" applyAlignment="1">
      <alignment horizontal="right" vertical="center"/>
    </xf>
    <xf numFmtId="0" fontId="36" fillId="0" borderId="2" xfId="0" applyFont="1" applyFill="1" applyBorder="1" applyAlignment="1">
      <alignment horizontal="right" wrapText="1"/>
    </xf>
    <xf numFmtId="9" fontId="7" fillId="0" borderId="2" xfId="0" applyNumberFormat="1" applyFont="1" applyFill="1" applyBorder="1" applyAlignment="1">
      <alignment horizontal="right"/>
    </xf>
    <xf numFmtId="9" fontId="7" fillId="0" borderId="31" xfId="0" applyNumberFormat="1" applyFont="1" applyFill="1" applyBorder="1" applyAlignment="1">
      <alignment horizontal="right"/>
    </xf>
    <xf numFmtId="0" fontId="7" fillId="0" borderId="2" xfId="0" applyNumberFormat="1" applyFont="1" applyFill="1" applyBorder="1" applyAlignment="1">
      <alignment horizontal="right"/>
    </xf>
    <xf numFmtId="0" fontId="7" fillId="0" borderId="31" xfId="0" applyNumberFormat="1" applyFont="1" applyBorder="1" applyAlignment="1">
      <alignment horizontal="right"/>
    </xf>
    <xf numFmtId="0" fontId="7" fillId="0" borderId="32" xfId="0" applyNumberFormat="1" applyFont="1" applyFill="1" applyBorder="1" applyAlignment="1">
      <alignment horizontal="right"/>
    </xf>
    <xf numFmtId="0" fontId="36" fillId="0" borderId="31" xfId="0" applyFont="1" applyBorder="1" applyAlignment="1">
      <alignment wrapText="1"/>
    </xf>
    <xf numFmtId="0" fontId="0" fillId="0" borderId="0" xfId="0" applyFont="1" applyAlignment="1">
      <alignment horizontal="center"/>
    </xf>
    <xf numFmtId="0" fontId="0" fillId="0" borderId="0" xfId="0" applyFont="1"/>
    <xf numFmtId="0" fontId="155" fillId="0" borderId="0" xfId="0" applyFont="1" applyAlignment="1">
      <alignment vertical="center"/>
    </xf>
    <xf numFmtId="0" fontId="156" fillId="0" borderId="0" xfId="0" applyFont="1" applyAlignment="1">
      <alignment vertical="center" wrapText="1"/>
    </xf>
    <xf numFmtId="0" fontId="130" fillId="0" borderId="0" xfId="0" applyFont="1" applyAlignment="1">
      <alignment horizontal="center" wrapText="1"/>
    </xf>
    <xf numFmtId="0" fontId="130" fillId="0" borderId="31" xfId="0" applyFont="1" applyBorder="1" applyAlignment="1">
      <alignment vertical="center" wrapText="1"/>
    </xf>
    <xf numFmtId="0" fontId="130" fillId="0" borderId="31" xfId="0" applyFont="1" applyBorder="1" applyAlignment="1">
      <alignment horizontal="center" vertical="center" textRotation="90" wrapText="1"/>
    </xf>
    <xf numFmtId="0" fontId="130" fillId="0" borderId="31" xfId="0" applyFont="1" applyFill="1" applyBorder="1" applyAlignment="1">
      <alignment horizontal="center" vertical="center" textRotation="90" wrapText="1"/>
    </xf>
    <xf numFmtId="0" fontId="7" fillId="0" borderId="31" xfId="0" applyFont="1" applyBorder="1" applyAlignment="1">
      <alignment horizontal="center" vertical="center" wrapText="1"/>
    </xf>
    <xf numFmtId="0" fontId="136" fillId="0" borderId="31" xfId="0" applyFont="1" applyBorder="1" applyAlignment="1">
      <alignment horizontal="center" vertical="center" wrapText="1"/>
    </xf>
    <xf numFmtId="0" fontId="7" fillId="0" borderId="31" xfId="0" applyFont="1" applyBorder="1" applyAlignment="1">
      <alignment horizontal="center" vertical="top" wrapText="1"/>
    </xf>
    <xf numFmtId="0" fontId="36" fillId="0" borderId="31" xfId="0" applyFont="1" applyBorder="1" applyAlignment="1">
      <alignment horizontal="right"/>
    </xf>
    <xf numFmtId="0" fontId="0" fillId="0" borderId="0" xfId="0" applyFont="1" applyFill="1" applyBorder="1"/>
    <xf numFmtId="0" fontId="125" fillId="0" borderId="2" xfId="109" applyFont="1" applyFill="1" applyBorder="1" applyAlignment="1" applyProtection="1">
      <alignment horizontal="right" vertical="center" wrapText="1"/>
    </xf>
    <xf numFmtId="0" fontId="7" fillId="0" borderId="2" xfId="0" applyFont="1" applyBorder="1"/>
    <xf numFmtId="0" fontId="7" fillId="0" borderId="0" xfId="0" applyNumberFormat="1" applyFont="1"/>
    <xf numFmtId="0" fontId="7" fillId="0" borderId="2" xfId="0" applyNumberFormat="1" applyFont="1" applyBorder="1"/>
    <xf numFmtId="0" fontId="0" fillId="0" borderId="0" xfId="0" applyNumberFormat="1"/>
    <xf numFmtId="0" fontId="36" fillId="0" borderId="31" xfId="0" applyNumberFormat="1" applyFont="1" applyBorder="1"/>
    <xf numFmtId="2" fontId="36" fillId="0" borderId="31" xfId="0" applyNumberFormat="1" applyFont="1" applyBorder="1" applyAlignment="1">
      <alignment horizontal="right"/>
    </xf>
    <xf numFmtId="2" fontId="7" fillId="0" borderId="31" xfId="0" applyNumberFormat="1" applyFont="1" applyFill="1" applyBorder="1" applyAlignment="1">
      <alignment horizontal="right"/>
    </xf>
    <xf numFmtId="181" fontId="0" fillId="0" borderId="0" xfId="34931" applyNumberFormat="1" applyFont="1" applyBorder="1"/>
    <xf numFmtId="0" fontId="7" fillId="0" borderId="31" xfId="34931" applyNumberFormat="1" applyFont="1" applyBorder="1"/>
    <xf numFmtId="0" fontId="7" fillId="0" borderId="31" xfId="34931" applyNumberFormat="1" applyFont="1" applyFill="1" applyBorder="1"/>
    <xf numFmtId="0" fontId="121" fillId="0" borderId="0" xfId="0" applyFont="1" applyBorder="1"/>
    <xf numFmtId="0" fontId="36" fillId="0" borderId="31" xfId="0" applyFont="1" applyBorder="1" applyAlignment="1">
      <alignment vertical="center"/>
    </xf>
    <xf numFmtId="0" fontId="36" fillId="0" borderId="31" xfId="0" applyFont="1" applyBorder="1" applyAlignment="1">
      <alignment horizontal="right" vertical="center"/>
    </xf>
    <xf numFmtId="0" fontId="143" fillId="0" borderId="31" xfId="0" applyFont="1" applyBorder="1" applyAlignment="1">
      <alignment vertical="center"/>
    </xf>
    <xf numFmtId="0" fontId="7" fillId="0" borderId="31" xfId="0" applyFont="1" applyBorder="1" applyAlignment="1">
      <alignment horizontal="right" vertical="center"/>
    </xf>
    <xf numFmtId="0" fontId="149" fillId="0" borderId="31" xfId="0" applyFont="1" applyBorder="1" applyAlignment="1">
      <alignment horizontal="right" vertical="center"/>
    </xf>
    <xf numFmtId="3" fontId="7" fillId="0" borderId="31" xfId="0" applyNumberFormat="1" applyFont="1" applyBorder="1" applyAlignment="1">
      <alignment horizontal="right" vertical="center"/>
    </xf>
    <xf numFmtId="0" fontId="7" fillId="0" borderId="31" xfId="0" applyFont="1" applyFill="1" applyBorder="1" applyAlignment="1">
      <alignment horizontal="center" vertical="center" wrapText="1"/>
    </xf>
    <xf numFmtId="0" fontId="143" fillId="0" borderId="31" xfId="0" applyFont="1" applyFill="1" applyBorder="1" applyAlignment="1">
      <alignment vertical="center" wrapText="1"/>
    </xf>
    <xf numFmtId="0" fontId="7" fillId="0" borderId="31" xfId="0" applyFont="1" applyFill="1" applyBorder="1" applyAlignment="1">
      <alignment vertical="center" wrapText="1"/>
    </xf>
    <xf numFmtId="0" fontId="7" fillId="0" borderId="31" xfId="0" applyFont="1" applyFill="1" applyBorder="1" applyAlignment="1">
      <alignment horizontal="right" vertical="center" wrapText="1"/>
    </xf>
    <xf numFmtId="3" fontId="7" fillId="0" borderId="31" xfId="0" applyNumberFormat="1" applyFont="1" applyFill="1" applyBorder="1" applyAlignment="1">
      <alignment horizontal="right" vertical="center" wrapText="1"/>
    </xf>
    <xf numFmtId="0" fontId="149" fillId="0" borderId="31" xfId="0" applyFont="1" applyFill="1" applyBorder="1" applyAlignment="1">
      <alignment vertical="center" wrapText="1"/>
    </xf>
    <xf numFmtId="0" fontId="150" fillId="0" borderId="31" xfId="0" applyFont="1" applyFill="1" applyBorder="1" applyAlignment="1">
      <alignment vertical="center" wrapText="1"/>
    </xf>
    <xf numFmtId="0" fontId="160" fillId="0" borderId="0" xfId="0" applyFont="1" applyAlignment="1">
      <alignment vertical="center"/>
    </xf>
    <xf numFmtId="0" fontId="143" fillId="0" borderId="0" xfId="0" applyFont="1" applyAlignment="1">
      <alignment vertical="center"/>
    </xf>
    <xf numFmtId="0" fontId="143" fillId="0" borderId="31" xfId="0" applyFont="1" applyBorder="1" applyAlignment="1">
      <alignment horizontal="right" vertical="center"/>
    </xf>
    <xf numFmtId="0" fontId="149" fillId="0" borderId="31" xfId="0" applyFont="1" applyBorder="1" applyAlignment="1">
      <alignment vertical="center"/>
    </xf>
    <xf numFmtId="0" fontId="166" fillId="0" borderId="0" xfId="0" applyFont="1" applyAlignment="1">
      <alignment vertical="center"/>
    </xf>
    <xf numFmtId="0" fontId="167" fillId="0" borderId="0" xfId="0" applyFont="1" applyAlignment="1">
      <alignment vertical="center"/>
    </xf>
    <xf numFmtId="0" fontId="149" fillId="0" borderId="0" xfId="0" applyFont="1" applyAlignment="1">
      <alignment vertical="center"/>
    </xf>
    <xf numFmtId="0" fontId="36" fillId="0" borderId="0" xfId="0" applyFont="1" applyAlignment="1">
      <alignment vertical="center"/>
    </xf>
    <xf numFmtId="0" fontId="147" fillId="0" borderId="0" xfId="0" applyFont="1" applyAlignment="1">
      <alignment vertical="center"/>
    </xf>
    <xf numFmtId="0" fontId="168" fillId="0" borderId="0" xfId="34914" applyFont="1"/>
    <xf numFmtId="0" fontId="66" fillId="0" borderId="0" xfId="0" applyFont="1"/>
    <xf numFmtId="0" fontId="169" fillId="0" borderId="0" xfId="0" applyFont="1"/>
    <xf numFmtId="0" fontId="161" fillId="0" borderId="0" xfId="0" applyFont="1" applyFill="1" applyBorder="1" applyAlignment="1">
      <alignment vertical="center" wrapText="1"/>
    </xf>
    <xf numFmtId="0" fontId="161" fillId="0" borderId="0" xfId="0" applyFont="1" applyFill="1" applyBorder="1" applyAlignment="1">
      <alignment horizontal="center" vertical="center"/>
    </xf>
    <xf numFmtId="0" fontId="161" fillId="0" borderId="0" xfId="0" applyFont="1" applyFill="1" applyBorder="1" applyAlignment="1">
      <alignment vertical="center"/>
    </xf>
    <xf numFmtId="0" fontId="161" fillId="0" borderId="31" xfId="0" applyFont="1" applyFill="1" applyBorder="1" applyAlignment="1">
      <alignment horizontal="right" vertical="center"/>
    </xf>
    <xf numFmtId="0" fontId="7" fillId="0" borderId="0" xfId="0" applyFont="1" applyFill="1" applyBorder="1"/>
    <xf numFmtId="0" fontId="7" fillId="0" borderId="48" xfId="0" applyFont="1" applyFill="1" applyBorder="1"/>
    <xf numFmtId="0" fontId="7" fillId="0" borderId="6" xfId="0" applyFont="1" applyFill="1" applyBorder="1"/>
    <xf numFmtId="0" fontId="20" fillId="0" borderId="0" xfId="0" applyFont="1" applyAlignment="1">
      <alignment horizontal="right"/>
    </xf>
    <xf numFmtId="0" fontId="20" fillId="0" borderId="31" xfId="0" applyFont="1" applyFill="1" applyBorder="1"/>
    <xf numFmtId="0" fontId="20" fillId="0" borderId="0" xfId="0" applyFont="1" applyFill="1" applyBorder="1"/>
    <xf numFmtId="0" fontId="20" fillId="0" borderId="31" xfId="0" applyFont="1" applyFill="1" applyBorder="1" applyAlignment="1">
      <alignment horizontal="right"/>
    </xf>
    <xf numFmtId="0" fontId="143" fillId="0" borderId="31" xfId="0" applyFont="1" applyFill="1" applyBorder="1" applyAlignment="1">
      <alignment horizontal="right" vertical="center"/>
    </xf>
    <xf numFmtId="0" fontId="149" fillId="0" borderId="31" xfId="0" applyFont="1" applyFill="1" applyBorder="1" applyAlignment="1">
      <alignment vertical="center"/>
    </xf>
    <xf numFmtId="0" fontId="149" fillId="0" borderId="31" xfId="0" applyFont="1" applyFill="1" applyBorder="1" applyAlignment="1">
      <alignment horizontal="right" vertical="center"/>
    </xf>
    <xf numFmtId="0" fontId="149" fillId="0" borderId="48" xfId="0" applyFont="1" applyFill="1" applyBorder="1" applyAlignment="1">
      <alignment vertical="center"/>
    </xf>
    <xf numFmtId="0" fontId="149" fillId="0" borderId="48" xfId="0" applyFont="1" applyFill="1" applyBorder="1" applyAlignment="1">
      <alignment horizontal="right" vertical="center"/>
    </xf>
    <xf numFmtId="0" fontId="149" fillId="0" borderId="6" xfId="0" applyFont="1" applyFill="1" applyBorder="1" applyAlignment="1">
      <alignment vertical="center"/>
    </xf>
    <xf numFmtId="0" fontId="149" fillId="0" borderId="6" xfId="0" applyFont="1" applyFill="1" applyBorder="1" applyAlignment="1">
      <alignment horizontal="right" vertical="center"/>
    </xf>
    <xf numFmtId="0" fontId="149" fillId="0" borderId="31" xfId="0" applyFont="1" applyFill="1" applyBorder="1" applyAlignment="1">
      <alignment horizontal="left" vertical="center"/>
    </xf>
    <xf numFmtId="3" fontId="149" fillId="0" borderId="31" xfId="0" applyNumberFormat="1" applyFont="1" applyFill="1" applyBorder="1" applyAlignment="1">
      <alignment horizontal="right" vertical="center"/>
    </xf>
    <xf numFmtId="0" fontId="143" fillId="0" borderId="31" xfId="0" applyFont="1" applyFill="1" applyBorder="1" applyAlignment="1">
      <alignment horizontal="right" vertical="center" wrapText="1"/>
    </xf>
    <xf numFmtId="0" fontId="7" fillId="0" borderId="31" xfId="0" applyFont="1" applyFill="1" applyBorder="1" applyAlignment="1">
      <alignment horizontal="right" vertical="center"/>
    </xf>
    <xf numFmtId="0" fontId="149" fillId="0" borderId="48" xfId="0" applyFont="1" applyFill="1" applyBorder="1" applyAlignment="1">
      <alignment horizontal="left" vertical="center"/>
    </xf>
    <xf numFmtId="0" fontId="7" fillId="0" borderId="48" xfId="0" applyFont="1" applyFill="1" applyBorder="1" applyAlignment="1">
      <alignment horizontal="right" vertical="center" wrapText="1"/>
    </xf>
    <xf numFmtId="0" fontId="7" fillId="0" borderId="48" xfId="0" applyFont="1" applyFill="1" applyBorder="1" applyAlignment="1">
      <alignment horizontal="right" vertical="center"/>
    </xf>
    <xf numFmtId="0" fontId="149" fillId="0" borderId="6" xfId="0" applyFont="1" applyFill="1" applyBorder="1" applyAlignment="1">
      <alignment horizontal="left" vertical="center"/>
    </xf>
    <xf numFmtId="0" fontId="7" fillId="0" borderId="6" xfId="0" applyFont="1" applyFill="1" applyBorder="1" applyAlignment="1">
      <alignment horizontal="right" vertical="center" wrapText="1"/>
    </xf>
    <xf numFmtId="0" fontId="7" fillId="0" borderId="6" xfId="0" applyFont="1" applyFill="1" applyBorder="1" applyAlignment="1">
      <alignment horizontal="right" vertical="center"/>
    </xf>
    <xf numFmtId="0" fontId="149" fillId="0" borderId="31" xfId="0" applyFont="1" applyFill="1" applyBorder="1" applyAlignment="1">
      <alignment horizontal="right" vertical="center" wrapText="1"/>
    </xf>
    <xf numFmtId="0" fontId="149" fillId="0" borderId="31" xfId="0" applyFont="1" applyFill="1" applyBorder="1" applyAlignment="1">
      <alignment horizontal="center" vertical="center" wrapText="1"/>
    </xf>
    <xf numFmtId="0" fontId="149" fillId="0" borderId="31" xfId="0" applyFont="1" applyFill="1" applyBorder="1" applyAlignment="1">
      <alignment horizontal="center" vertical="center"/>
    </xf>
    <xf numFmtId="0" fontId="149" fillId="0" borderId="0" xfId="0" applyFont="1" applyAlignment="1">
      <alignment horizontal="left" vertical="center"/>
    </xf>
    <xf numFmtId="0" fontId="149" fillId="0" borderId="0" xfId="0" applyFont="1" applyAlignment="1">
      <alignment vertical="center" wrapText="1"/>
    </xf>
    <xf numFmtId="0" fontId="143" fillId="0" borderId="2" xfId="0" applyFont="1" applyBorder="1" applyAlignment="1">
      <alignment vertical="center"/>
    </xf>
    <xf numFmtId="0" fontId="143" fillId="0" borderId="2" xfId="0" applyFont="1" applyBorder="1" applyAlignment="1">
      <alignment horizontal="right" vertical="center"/>
    </xf>
    <xf numFmtId="0" fontId="149" fillId="0" borderId="2" xfId="0" applyFont="1" applyBorder="1" applyAlignment="1">
      <alignment vertical="center"/>
    </xf>
    <xf numFmtId="3" fontId="149" fillId="0" borderId="2" xfId="0" applyNumberFormat="1" applyFont="1" applyBorder="1" applyAlignment="1">
      <alignment horizontal="right" vertical="center"/>
    </xf>
    <xf numFmtId="0" fontId="149" fillId="0" borderId="2" xfId="0" applyFont="1" applyBorder="1" applyAlignment="1">
      <alignment horizontal="right" vertical="center"/>
    </xf>
    <xf numFmtId="3" fontId="36" fillId="0" borderId="2" xfId="0" applyNumberFormat="1" applyFont="1" applyBorder="1" applyAlignment="1">
      <alignment horizontal="right" vertical="center"/>
    </xf>
    <xf numFmtId="0" fontId="36" fillId="0" borderId="2" xfId="0" applyFont="1" applyBorder="1" applyAlignment="1">
      <alignment horizontal="right" vertical="center"/>
    </xf>
    <xf numFmtId="0" fontId="20" fillId="0" borderId="0" xfId="0" applyFont="1" applyFill="1"/>
    <xf numFmtId="0" fontId="7" fillId="0" borderId="2" xfId="0" applyFont="1" applyFill="1" applyBorder="1" applyAlignment="1">
      <alignment vertical="center" wrapText="1"/>
    </xf>
    <xf numFmtId="0" fontId="7" fillId="0" borderId="2" xfId="0" applyFont="1" applyFill="1" applyBorder="1" applyAlignment="1">
      <alignment horizontal="center" vertical="center"/>
    </xf>
    <xf numFmtId="3" fontId="7" fillId="0" borderId="2" xfId="0" applyNumberFormat="1" applyFont="1" applyFill="1" applyBorder="1" applyAlignment="1">
      <alignment horizontal="center" vertical="center" wrapText="1"/>
    </xf>
    <xf numFmtId="0" fontId="7" fillId="0" borderId="2" xfId="0" applyFont="1" applyFill="1" applyBorder="1" applyAlignment="1">
      <alignment horizontal="center" vertical="center" wrapText="1"/>
    </xf>
    <xf numFmtId="0" fontId="36" fillId="0" borderId="2" xfId="0" applyFont="1" applyFill="1" applyBorder="1" applyAlignment="1">
      <alignment horizontal="center" vertical="center"/>
    </xf>
    <xf numFmtId="3" fontId="36" fillId="0" borderId="2" xfId="0" applyNumberFormat="1" applyFont="1" applyFill="1" applyBorder="1" applyAlignment="1">
      <alignment horizontal="center" vertical="center" wrapText="1"/>
    </xf>
    <xf numFmtId="0" fontId="149" fillId="0" borderId="2" xfId="0" applyFont="1" applyFill="1" applyBorder="1" applyAlignment="1">
      <alignment vertical="center" wrapText="1"/>
    </xf>
    <xf numFmtId="0" fontId="149" fillId="0" borderId="2" xfId="0" applyFont="1" applyFill="1" applyBorder="1" applyAlignment="1">
      <alignment horizontal="center" vertical="center"/>
    </xf>
    <xf numFmtId="0" fontId="143" fillId="0" borderId="2" xfId="0" applyFont="1" applyFill="1" applyBorder="1" applyAlignment="1">
      <alignment horizontal="center" vertical="center" wrapText="1"/>
    </xf>
    <xf numFmtId="0" fontId="143" fillId="0" borderId="2" xfId="0" applyFont="1" applyFill="1" applyBorder="1" applyAlignment="1">
      <alignment horizontal="center" vertical="center"/>
    </xf>
    <xf numFmtId="0" fontId="149" fillId="0" borderId="2" xfId="0" applyFont="1" applyFill="1" applyBorder="1" applyAlignment="1">
      <alignment vertical="center"/>
    </xf>
    <xf numFmtId="0" fontId="149" fillId="0" borderId="2" xfId="0" applyFont="1" applyFill="1" applyBorder="1" applyAlignment="1">
      <alignment horizontal="right" vertical="center"/>
    </xf>
    <xf numFmtId="0" fontId="143" fillId="0" borderId="2" xfId="0" applyFont="1" applyFill="1" applyBorder="1" applyAlignment="1">
      <alignment horizontal="right" vertical="center" wrapText="1"/>
    </xf>
    <xf numFmtId="0" fontId="143" fillId="0" borderId="2" xfId="0" applyFont="1" applyFill="1" applyBorder="1" applyAlignment="1">
      <alignment horizontal="right" vertical="center"/>
    </xf>
    <xf numFmtId="0" fontId="149" fillId="0" borderId="2" xfId="0" applyFont="1" applyFill="1" applyBorder="1" applyAlignment="1">
      <alignment horizontal="right" vertical="center" wrapText="1"/>
    </xf>
    <xf numFmtId="0" fontId="7" fillId="0" borderId="2" xfId="0" applyFont="1" applyFill="1" applyBorder="1" applyAlignment="1">
      <alignment horizontal="right" vertical="center"/>
    </xf>
    <xf numFmtId="0" fontId="7" fillId="0" borderId="2" xfId="0" applyFont="1" applyFill="1" applyBorder="1" applyAlignment="1">
      <alignment horizontal="right" vertical="center" wrapText="1"/>
    </xf>
    <xf numFmtId="0" fontId="7" fillId="0" borderId="49" xfId="0" applyFont="1" applyFill="1" applyBorder="1" applyAlignment="1">
      <alignment horizontal="right" vertical="center"/>
    </xf>
    <xf numFmtId="0" fontId="7" fillId="0" borderId="49" xfId="0" applyFont="1" applyFill="1" applyBorder="1" applyAlignment="1">
      <alignment horizontal="right" vertical="center" wrapText="1"/>
    </xf>
    <xf numFmtId="0" fontId="143" fillId="0" borderId="2" xfId="0" applyFont="1" applyFill="1" applyBorder="1" applyAlignment="1">
      <alignment vertical="center"/>
    </xf>
    <xf numFmtId="9" fontId="143" fillId="0" borderId="2" xfId="0" applyNumberFormat="1" applyFont="1" applyFill="1" applyBorder="1" applyAlignment="1">
      <alignment horizontal="center" vertical="center"/>
    </xf>
    <xf numFmtId="0" fontId="143" fillId="0" borderId="49" xfId="0" applyFont="1" applyFill="1" applyBorder="1" applyAlignment="1">
      <alignment vertical="center"/>
    </xf>
    <xf numFmtId="9" fontId="149" fillId="0" borderId="2" xfId="0" applyNumberFormat="1" applyFont="1" applyFill="1" applyBorder="1" applyAlignment="1">
      <alignment horizontal="center" vertical="center"/>
    </xf>
    <xf numFmtId="10" fontId="149" fillId="0" borderId="2" xfId="0" applyNumberFormat="1" applyFont="1" applyFill="1" applyBorder="1" applyAlignment="1">
      <alignment horizontal="center" vertical="center"/>
    </xf>
    <xf numFmtId="3" fontId="143" fillId="0" borderId="2" xfId="0" applyNumberFormat="1" applyFont="1" applyFill="1" applyBorder="1" applyAlignment="1">
      <alignment horizontal="center" vertical="center"/>
    </xf>
    <xf numFmtId="0" fontId="143" fillId="0" borderId="2" xfId="0" applyFont="1" applyFill="1" applyBorder="1" applyAlignment="1">
      <alignment vertical="center" wrapText="1"/>
    </xf>
    <xf numFmtId="9" fontId="143" fillId="0" borderId="2" xfId="0" applyNumberFormat="1" applyFont="1" applyFill="1" applyBorder="1" applyAlignment="1">
      <alignment horizontal="right" vertical="center"/>
    </xf>
    <xf numFmtId="9" fontId="143" fillId="0" borderId="49" xfId="0" applyNumberFormat="1" applyFont="1" applyFill="1" applyBorder="1" applyAlignment="1">
      <alignment horizontal="right" vertical="center"/>
    </xf>
    <xf numFmtId="0" fontId="143" fillId="0" borderId="49" xfId="0" applyFont="1" applyFill="1" applyBorder="1" applyAlignment="1">
      <alignment horizontal="right" vertical="center"/>
    </xf>
    <xf numFmtId="0" fontId="149" fillId="0" borderId="49" xfId="0" applyFont="1" applyFill="1" applyBorder="1" applyAlignment="1">
      <alignment horizontal="right" vertical="center"/>
    </xf>
    <xf numFmtId="9" fontId="149" fillId="0" borderId="2" xfId="0" applyNumberFormat="1" applyFont="1" applyFill="1" applyBorder="1" applyAlignment="1">
      <alignment horizontal="right" vertical="center"/>
    </xf>
    <xf numFmtId="10" fontId="149" fillId="0" borderId="2" xfId="0" applyNumberFormat="1" applyFont="1" applyFill="1" applyBorder="1" applyAlignment="1">
      <alignment horizontal="right" vertical="center"/>
    </xf>
    <xf numFmtId="3" fontId="143" fillId="0" borderId="2" xfId="0" applyNumberFormat="1" applyFont="1" applyFill="1" applyBorder="1" applyAlignment="1">
      <alignment horizontal="right" vertical="center"/>
    </xf>
    <xf numFmtId="10" fontId="143" fillId="0" borderId="2" xfId="0" applyNumberFormat="1" applyFont="1" applyFill="1" applyBorder="1" applyAlignment="1">
      <alignment horizontal="center" vertical="center"/>
    </xf>
    <xf numFmtId="0" fontId="129" fillId="0" borderId="2" xfId="34914" applyFont="1" applyFill="1" applyBorder="1" applyAlignment="1">
      <alignment vertical="center"/>
    </xf>
    <xf numFmtId="0" fontId="149" fillId="0" borderId="2" xfId="0" applyFont="1" applyFill="1" applyBorder="1" applyAlignment="1">
      <alignment horizontal="left" vertical="center"/>
    </xf>
    <xf numFmtId="0" fontId="129" fillId="0" borderId="2" xfId="34914" applyFont="1" applyFill="1" applyBorder="1" applyAlignment="1">
      <alignment vertical="center" wrapText="1"/>
    </xf>
    <xf numFmtId="0" fontId="7" fillId="0" borderId="2" xfId="0" applyFont="1" applyFill="1" applyBorder="1" applyAlignment="1">
      <alignment vertical="top" wrapText="1"/>
    </xf>
    <xf numFmtId="0" fontId="174" fillId="0" borderId="2" xfId="0" applyFont="1" applyFill="1" applyBorder="1" applyAlignment="1">
      <alignment vertical="center" wrapText="1"/>
    </xf>
    <xf numFmtId="0" fontId="175" fillId="0" borderId="0" xfId="0" applyFont="1"/>
    <xf numFmtId="0" fontId="176" fillId="0" borderId="0" xfId="0" applyFont="1" applyAlignment="1">
      <alignment horizontal="left" vertical="center"/>
    </xf>
    <xf numFmtId="0" fontId="7" fillId="0" borderId="0" xfId="0" applyFont="1" applyFill="1" applyBorder="1" applyAlignment="1">
      <alignment horizontal="left"/>
    </xf>
    <xf numFmtId="0" fontId="99" fillId="0" borderId="0" xfId="0" applyFont="1" applyBorder="1"/>
    <xf numFmtId="0" fontId="177" fillId="0" borderId="0" xfId="34914" applyFont="1" applyFill="1"/>
    <xf numFmtId="0" fontId="36" fillId="0" borderId="0" xfId="0" applyFont="1" applyFill="1" applyBorder="1"/>
    <xf numFmtId="0" fontId="7" fillId="0" borderId="2" xfId="0" applyFont="1" applyFill="1" applyBorder="1" applyAlignment="1">
      <alignment horizontal="left"/>
    </xf>
    <xf numFmtId="0" fontId="36" fillId="0" borderId="2" xfId="0" applyFont="1" applyFill="1" applyBorder="1" applyAlignment="1">
      <alignment horizontal="left"/>
    </xf>
    <xf numFmtId="0" fontId="7" fillId="0" borderId="0" xfId="0" applyFont="1" applyFill="1" applyBorder="1" applyAlignment="1">
      <alignment horizontal="right"/>
    </xf>
    <xf numFmtId="0" fontId="7" fillId="0" borderId="2" xfId="0" applyFont="1" applyFill="1" applyBorder="1" applyAlignment="1">
      <alignment horizontal="right"/>
    </xf>
    <xf numFmtId="173" fontId="7" fillId="0" borderId="2" xfId="0" applyNumberFormat="1" applyFont="1" applyFill="1" applyBorder="1" applyAlignment="1">
      <alignment horizontal="right"/>
    </xf>
    <xf numFmtId="173" fontId="7" fillId="0" borderId="2" xfId="0" applyNumberFormat="1" applyFont="1" applyFill="1" applyBorder="1" applyAlignment="1">
      <alignment horizontal="right" wrapText="1"/>
    </xf>
    <xf numFmtId="173" fontId="36" fillId="0" borderId="2" xfId="0" applyNumberFormat="1" applyFont="1" applyFill="1" applyBorder="1" applyAlignment="1">
      <alignment horizontal="right" wrapText="1"/>
    </xf>
    <xf numFmtId="173" fontId="36" fillId="0" borderId="2" xfId="0" applyNumberFormat="1" applyFont="1" applyFill="1" applyBorder="1" applyAlignment="1">
      <alignment horizontal="right"/>
    </xf>
    <xf numFmtId="0" fontId="7" fillId="0" borderId="0" xfId="0" applyFont="1" applyFill="1" applyAlignment="1">
      <alignment horizontal="right"/>
    </xf>
    <xf numFmtId="174" fontId="0" fillId="0" borderId="0" xfId="0" applyNumberFormat="1" applyFont="1"/>
    <xf numFmtId="0" fontId="97" fillId="0" borderId="0" xfId="0" applyFont="1" applyFill="1"/>
    <xf numFmtId="0" fontId="40" fillId="0" borderId="0" xfId="0" applyFont="1" applyFill="1"/>
    <xf numFmtId="0" fontId="178" fillId="0" borderId="0" xfId="0" applyFont="1" applyFill="1" applyBorder="1" applyAlignment="1">
      <alignment horizontal="left" vertical="center"/>
    </xf>
    <xf numFmtId="0" fontId="0" fillId="0" borderId="0" xfId="0" applyFont="1" applyFill="1"/>
    <xf numFmtId="0" fontId="154" fillId="0" borderId="0" xfId="0" applyFont="1" applyFill="1"/>
    <xf numFmtId="0" fontId="179" fillId="0" borderId="0" xfId="0" applyFont="1"/>
    <xf numFmtId="174" fontId="179" fillId="0" borderId="0" xfId="0" applyNumberFormat="1" applyFont="1"/>
    <xf numFmtId="174" fontId="7" fillId="0" borderId="0" xfId="0" applyNumberFormat="1" applyFont="1"/>
    <xf numFmtId="174" fontId="130" fillId="0" borderId="0" xfId="0" applyNumberFormat="1" applyFont="1"/>
    <xf numFmtId="0" fontId="159" fillId="0" borderId="0" xfId="0" applyFont="1"/>
    <xf numFmtId="174" fontId="159" fillId="0" borderId="0" xfId="0" applyNumberFormat="1" applyFont="1"/>
    <xf numFmtId="0" fontId="36" fillId="0" borderId="2" xfId="0" applyFont="1" applyBorder="1" applyAlignment="1">
      <alignment vertical="center" wrapText="1"/>
    </xf>
    <xf numFmtId="0" fontId="36" fillId="69" borderId="2"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2" xfId="0" applyFont="1" applyBorder="1" applyAlignment="1">
      <alignment vertical="center" wrapText="1"/>
    </xf>
    <xf numFmtId="9" fontId="7" fillId="0" borderId="2" xfId="0" applyNumberFormat="1" applyFont="1" applyBorder="1" applyAlignment="1">
      <alignment horizontal="center" vertical="center" wrapText="1"/>
    </xf>
    <xf numFmtId="174" fontId="7" fillId="0" borderId="2" xfId="0" applyNumberFormat="1" applyFont="1" applyBorder="1" applyAlignment="1">
      <alignment horizontal="center" vertical="center" wrapText="1"/>
    </xf>
    <xf numFmtId="9" fontId="7" fillId="0" borderId="2" xfId="0" applyNumberFormat="1" applyFont="1" applyFill="1" applyBorder="1" applyAlignment="1">
      <alignment horizontal="center" vertical="center" wrapText="1"/>
    </xf>
    <xf numFmtId="0" fontId="150" fillId="0" borderId="2" xfId="0" applyFont="1" applyBorder="1" applyAlignment="1">
      <alignment horizontal="right" vertical="center" wrapText="1"/>
    </xf>
    <xf numFmtId="0" fontId="150" fillId="0" borderId="2" xfId="0" applyFont="1" applyBorder="1" applyAlignment="1">
      <alignment horizontal="center" vertical="center" wrapText="1"/>
    </xf>
    <xf numFmtId="0" fontId="36" fillId="0" borderId="2" xfId="0" applyFont="1" applyBorder="1" applyAlignment="1">
      <alignment horizontal="center" vertical="center" wrapText="1"/>
    </xf>
    <xf numFmtId="174" fontId="159" fillId="0" borderId="2" xfId="0" applyNumberFormat="1" applyFont="1" applyBorder="1"/>
    <xf numFmtId="0" fontId="159" fillId="0" borderId="2" xfId="0" applyFont="1" applyBorder="1"/>
    <xf numFmtId="174" fontId="36" fillId="0" borderId="2" xfId="0" applyNumberFormat="1" applyFont="1" applyFill="1" applyBorder="1" applyAlignment="1">
      <alignment horizontal="center" vertical="center" wrapText="1"/>
    </xf>
    <xf numFmtId="174" fontId="7" fillId="0" borderId="2" xfId="0" applyNumberFormat="1" applyFont="1" applyFill="1" applyBorder="1" applyAlignment="1">
      <alignment vertical="center" wrapText="1"/>
    </xf>
    <xf numFmtId="0" fontId="159" fillId="0" borderId="0" xfId="0" applyFont="1" applyFill="1"/>
    <xf numFmtId="0" fontId="36" fillId="0" borderId="0" xfId="0" applyFont="1" applyAlignment="1"/>
    <xf numFmtId="0" fontId="36" fillId="0" borderId="0" xfId="0" applyFont="1" applyFill="1"/>
    <xf numFmtId="0" fontId="147" fillId="0" borderId="0" xfId="0" applyFont="1" applyAlignment="1"/>
    <xf numFmtId="0" fontId="36" fillId="0" borderId="0" xfId="0" applyFont="1" applyFill="1" applyAlignment="1"/>
    <xf numFmtId="0" fontId="150" fillId="0" borderId="2" xfId="0" applyFont="1" applyFill="1" applyBorder="1" applyAlignment="1">
      <alignment horizontal="right" vertical="center" wrapText="1"/>
    </xf>
    <xf numFmtId="0" fontId="7" fillId="0" borderId="0" xfId="0" applyFont="1" applyFill="1" applyAlignment="1"/>
    <xf numFmtId="174" fontId="7" fillId="0" borderId="0" xfId="0" applyNumberFormat="1" applyFont="1" applyFill="1"/>
    <xf numFmtId="174" fontId="36" fillId="0" borderId="2" xfId="0" applyNumberFormat="1" applyFont="1" applyFill="1" applyBorder="1"/>
    <xf numFmtId="174" fontId="36" fillId="0" borderId="2" xfId="0" applyNumberFormat="1" applyFont="1" applyFill="1" applyBorder="1" applyAlignment="1">
      <alignment vertical="center" wrapText="1"/>
    </xf>
    <xf numFmtId="9" fontId="7" fillId="0" borderId="2" xfId="0" applyNumberFormat="1" applyFont="1" applyFill="1" applyBorder="1" applyAlignment="1">
      <alignment vertical="center" wrapText="1"/>
    </xf>
    <xf numFmtId="9" fontId="36" fillId="0" borderId="2" xfId="0" applyNumberFormat="1" applyFont="1" applyFill="1" applyBorder="1" applyAlignment="1">
      <alignment vertical="center" wrapText="1"/>
    </xf>
    <xf numFmtId="0" fontId="150" fillId="0" borderId="2" xfId="0" applyFont="1" applyFill="1" applyBorder="1" applyAlignment="1">
      <alignment vertical="center" wrapText="1"/>
    </xf>
    <xf numFmtId="0" fontId="180" fillId="0" borderId="2" xfId="0" applyFont="1" applyFill="1" applyBorder="1" applyAlignment="1">
      <alignment horizontal="right" vertical="center" wrapText="1"/>
    </xf>
    <xf numFmtId="0" fontId="177" fillId="0" borderId="2" xfId="34914" applyFont="1" applyFill="1" applyBorder="1"/>
    <xf numFmtId="174" fontId="180" fillId="0" borderId="2" xfId="0" applyNumberFormat="1" applyFont="1" applyFill="1" applyBorder="1" applyAlignment="1">
      <alignment vertical="center" wrapText="1"/>
    </xf>
    <xf numFmtId="0" fontId="36" fillId="0" borderId="2" xfId="0" applyFont="1" applyFill="1" applyBorder="1" applyAlignment="1">
      <alignment horizontal="left" vertical="center" wrapText="1"/>
    </xf>
    <xf numFmtId="0" fontId="36" fillId="0" borderId="43" xfId="0" applyFont="1" applyFill="1" applyBorder="1" applyAlignment="1">
      <alignment vertical="center" wrapText="1"/>
    </xf>
    <xf numFmtId="9" fontId="7" fillId="0" borderId="43" xfId="0" applyNumberFormat="1" applyFont="1" applyFill="1" applyBorder="1" applyAlignment="1">
      <alignment vertical="center" wrapText="1"/>
    </xf>
    <xf numFmtId="174" fontId="150" fillId="0" borderId="2" xfId="0" applyNumberFormat="1" applyFont="1" applyFill="1" applyBorder="1" applyAlignment="1">
      <alignment vertical="center" wrapText="1"/>
    </xf>
    <xf numFmtId="0" fontId="181" fillId="0" borderId="0" xfId="34914" applyFont="1" applyFill="1"/>
    <xf numFmtId="9" fontId="150" fillId="0" borderId="2" xfId="0" applyNumberFormat="1" applyFont="1" applyFill="1" applyBorder="1" applyAlignment="1">
      <alignment vertical="center" wrapText="1"/>
    </xf>
    <xf numFmtId="0" fontId="147" fillId="0" borderId="0" xfId="0" applyFont="1" applyFill="1" applyAlignment="1"/>
    <xf numFmtId="174" fontId="7" fillId="0" borderId="0" xfId="0" applyNumberFormat="1" applyFont="1" applyFill="1" applyAlignment="1">
      <alignment horizontal="right"/>
    </xf>
    <xf numFmtId="0" fontId="36" fillId="0" borderId="0" xfId="0" applyFont="1" applyFill="1" applyAlignment="1">
      <alignment horizontal="right"/>
    </xf>
    <xf numFmtId="0" fontId="36" fillId="0" borderId="2" xfId="0" applyFont="1" applyFill="1" applyBorder="1" applyAlignment="1">
      <alignment horizontal="right" vertical="center" wrapText="1"/>
    </xf>
    <xf numFmtId="0" fontId="36" fillId="0" borderId="0" xfId="0" applyFont="1" applyAlignment="1">
      <alignment horizontal="right"/>
    </xf>
    <xf numFmtId="0" fontId="7" fillId="0" borderId="2" xfId="0" applyFont="1" applyBorder="1" applyAlignment="1">
      <alignment horizontal="right" vertical="center" wrapText="1"/>
    </xf>
    <xf numFmtId="174" fontId="7" fillId="0" borderId="2" xfId="0" applyNumberFormat="1" applyFont="1" applyFill="1" applyBorder="1" applyAlignment="1">
      <alignment horizontal="right" vertical="center" wrapText="1"/>
    </xf>
    <xf numFmtId="0" fontId="7" fillId="0" borderId="0" xfId="0" applyFont="1" applyFill="1" applyAlignment="1">
      <alignment wrapText="1"/>
    </xf>
    <xf numFmtId="0" fontId="7" fillId="0" borderId="43" xfId="0" applyFont="1" applyFill="1" applyBorder="1" applyAlignment="1">
      <alignment horizontal="left" vertical="center" wrapText="1"/>
    </xf>
    <xf numFmtId="0" fontId="7" fillId="0" borderId="2" xfId="0" applyFont="1" applyFill="1" applyBorder="1" applyAlignment="1">
      <alignment horizontal="left" vertical="center" wrapText="1"/>
    </xf>
    <xf numFmtId="0" fontId="7" fillId="0" borderId="6" xfId="0" applyFont="1" applyFill="1" applyBorder="1" applyAlignment="1">
      <alignment horizontal="left" vertical="center" wrapText="1"/>
    </xf>
    <xf numFmtId="0" fontId="180" fillId="0" borderId="2" xfId="0" applyFont="1" applyFill="1" applyBorder="1" applyAlignment="1">
      <alignment vertical="center" wrapText="1"/>
    </xf>
    <xf numFmtId="0" fontId="150" fillId="0" borderId="35" xfId="0" applyFont="1" applyFill="1" applyBorder="1" applyAlignment="1">
      <alignment wrapText="1"/>
    </xf>
    <xf numFmtId="0" fontId="150" fillId="0" borderId="2" xfId="0" applyFont="1" applyFill="1" applyBorder="1" applyAlignment="1">
      <alignment wrapText="1"/>
    </xf>
    <xf numFmtId="0" fontId="177" fillId="0" borderId="0" xfId="34914" applyFont="1" applyFill="1" applyAlignment="1">
      <alignment wrapText="1"/>
    </xf>
    <xf numFmtId="0" fontId="177" fillId="0" borderId="0" xfId="34914" applyFont="1" applyFill="1" applyAlignment="1"/>
    <xf numFmtId="0" fontId="36" fillId="0" borderId="0" xfId="0" applyFont="1" applyFill="1" applyAlignment="1">
      <alignment wrapText="1"/>
    </xf>
    <xf numFmtId="0" fontId="129" fillId="0" borderId="0" xfId="34914" applyFont="1" applyAlignment="1"/>
    <xf numFmtId="0" fontId="7" fillId="0" borderId="2" xfId="0" applyFont="1" applyFill="1" applyBorder="1" applyAlignment="1"/>
    <xf numFmtId="0" fontId="7" fillId="0" borderId="33" xfId="0" applyFont="1" applyFill="1" applyBorder="1" applyAlignment="1"/>
    <xf numFmtId="0" fontId="36" fillId="0" borderId="33" xfId="0" applyFont="1" applyFill="1" applyBorder="1" applyAlignment="1"/>
    <xf numFmtId="0" fontId="36" fillId="0" borderId="35" xfId="0" applyFont="1" applyFill="1" applyBorder="1" applyAlignment="1">
      <alignment wrapText="1"/>
    </xf>
    <xf numFmtId="0" fontId="7" fillId="0" borderId="2" xfId="0" applyFont="1" applyFill="1" applyBorder="1" applyAlignment="1">
      <alignment horizontal="center" wrapText="1"/>
    </xf>
    <xf numFmtId="0" fontId="36" fillId="0" borderId="2" xfId="0" applyFont="1" applyFill="1" applyBorder="1" applyAlignment="1">
      <alignment horizontal="center" wrapText="1"/>
    </xf>
    <xf numFmtId="0" fontId="7" fillId="0" borderId="32" xfId="0" applyFont="1" applyFill="1" applyBorder="1" applyAlignment="1">
      <alignment wrapText="1"/>
    </xf>
    <xf numFmtId="0" fontId="7" fillId="0" borderId="0" xfId="0" applyFont="1" applyFill="1" applyBorder="1" applyAlignment="1"/>
    <xf numFmtId="174" fontId="7" fillId="0" borderId="2" xfId="0" applyNumberFormat="1" applyFont="1" applyFill="1" applyBorder="1" applyAlignment="1">
      <alignment horizontal="center" vertical="center" wrapText="1"/>
    </xf>
    <xf numFmtId="0" fontId="7" fillId="0" borderId="43" xfId="0" applyFont="1" applyFill="1" applyBorder="1" applyAlignment="1">
      <alignment wrapText="1"/>
    </xf>
    <xf numFmtId="0" fontId="150" fillId="0" borderId="2" xfId="0" applyFont="1" applyFill="1" applyBorder="1" applyAlignment="1">
      <alignment horizontal="right" wrapText="1"/>
    </xf>
    <xf numFmtId="0" fontId="150" fillId="0" borderId="6" xfId="0" applyFont="1" applyFill="1" applyBorder="1" applyAlignment="1">
      <alignment horizontal="right" wrapText="1"/>
    </xf>
    <xf numFmtId="0" fontId="150" fillId="0" borderId="6" xfId="0" applyFont="1" applyFill="1" applyBorder="1" applyAlignment="1">
      <alignment wrapText="1"/>
    </xf>
    <xf numFmtId="0" fontId="181" fillId="0" borderId="0" xfId="34914" applyFont="1" applyFill="1" applyAlignment="1">
      <alignment wrapText="1"/>
    </xf>
    <xf numFmtId="0" fontId="7" fillId="0" borderId="35" xfId="0" applyFont="1" applyFill="1" applyBorder="1" applyAlignment="1">
      <alignment wrapText="1"/>
    </xf>
    <xf numFmtId="0" fontId="7" fillId="0" borderId="5" xfId="0" applyFont="1" applyFill="1" applyBorder="1" applyAlignment="1">
      <alignment wrapText="1"/>
    </xf>
    <xf numFmtId="0" fontId="7" fillId="0" borderId="49" xfId="0" applyFont="1" applyFill="1" applyBorder="1" applyAlignment="1">
      <alignment wrapText="1"/>
    </xf>
    <xf numFmtId="0" fontId="7" fillId="0" borderId="57" xfId="0" applyFont="1" applyFill="1" applyBorder="1" applyAlignment="1">
      <alignment wrapText="1"/>
    </xf>
    <xf numFmtId="0" fontId="7" fillId="0" borderId="0" xfId="0" applyFont="1" applyFill="1" applyBorder="1" applyAlignment="1">
      <alignment wrapText="1"/>
    </xf>
    <xf numFmtId="0" fontId="7" fillId="0" borderId="37" xfId="0" applyFont="1" applyFill="1" applyBorder="1" applyAlignment="1">
      <alignment wrapText="1"/>
    </xf>
    <xf numFmtId="0" fontId="7" fillId="0" borderId="4" xfId="0" applyFont="1" applyFill="1" applyBorder="1" applyAlignment="1">
      <alignment wrapText="1"/>
    </xf>
    <xf numFmtId="0" fontId="7" fillId="0" borderId="3" xfId="0" applyFont="1" applyFill="1" applyBorder="1" applyAlignment="1">
      <alignment wrapText="1"/>
    </xf>
    <xf numFmtId="0" fontId="7" fillId="0" borderId="62" xfId="0" applyFont="1" applyFill="1" applyBorder="1" applyAlignment="1">
      <alignment wrapText="1"/>
    </xf>
    <xf numFmtId="0" fontId="7" fillId="0" borderId="36" xfId="0" applyFont="1" applyFill="1" applyBorder="1" applyAlignment="1">
      <alignment wrapText="1"/>
    </xf>
    <xf numFmtId="0" fontId="36" fillId="0" borderId="54" xfId="0" applyFont="1" applyFill="1" applyBorder="1" applyAlignment="1">
      <alignment wrapText="1"/>
    </xf>
    <xf numFmtId="0" fontId="36" fillId="0" borderId="5" xfId="0" applyFont="1" applyFill="1" applyBorder="1" applyAlignment="1">
      <alignment horizontal="center" wrapText="1"/>
    </xf>
    <xf numFmtId="0" fontId="36" fillId="0" borderId="9" xfId="0" applyFont="1" applyFill="1" applyBorder="1" applyAlignment="1">
      <alignment wrapText="1"/>
    </xf>
    <xf numFmtId="0" fontId="36" fillId="0" borderId="5" xfId="0" applyFont="1" applyFill="1" applyBorder="1" applyAlignment="1">
      <alignment wrapText="1"/>
    </xf>
    <xf numFmtId="0" fontId="36" fillId="0" borderId="4" xfId="0" applyFont="1" applyFill="1" applyBorder="1" applyAlignment="1">
      <alignment wrapText="1"/>
    </xf>
    <xf numFmtId="0" fontId="36" fillId="0" borderId="34" xfId="0" applyFont="1" applyFill="1" applyBorder="1" applyAlignment="1">
      <alignment wrapText="1"/>
    </xf>
    <xf numFmtId="0" fontId="36" fillId="0" borderId="41" xfId="0" applyFont="1" applyFill="1" applyBorder="1" applyAlignment="1">
      <alignment wrapText="1"/>
    </xf>
    <xf numFmtId="0" fontId="7" fillId="0" borderId="2" xfId="0" applyFont="1" applyBorder="1" applyAlignment="1">
      <alignment horizontal="left" vertical="center"/>
    </xf>
    <xf numFmtId="10" fontId="0" fillId="0" borderId="2" xfId="0" applyNumberFormat="1" applyFill="1" applyBorder="1"/>
    <xf numFmtId="9" fontId="0" fillId="0" borderId="2" xfId="0" applyNumberFormat="1" applyFill="1" applyBorder="1"/>
    <xf numFmtId="0" fontId="0" fillId="0" borderId="31" xfId="0" applyBorder="1" applyAlignment="1">
      <alignment horizontal="left" vertical="center" wrapText="1"/>
    </xf>
    <xf numFmtId="0" fontId="36" fillId="0" borderId="31" xfId="0" applyFont="1" applyBorder="1" applyAlignment="1">
      <alignment horizontal="center" vertical="center" wrapText="1"/>
    </xf>
    <xf numFmtId="9" fontId="0" fillId="0" borderId="31" xfId="0" applyNumberFormat="1" applyBorder="1"/>
    <xf numFmtId="10" fontId="0" fillId="0" borderId="31" xfId="0" applyNumberFormat="1" applyBorder="1"/>
    <xf numFmtId="0" fontId="7" fillId="0" borderId="31" xfId="0" applyFont="1" applyBorder="1"/>
    <xf numFmtId="0" fontId="121" fillId="0" borderId="0" xfId="110" applyFont="1"/>
    <xf numFmtId="0" fontId="184" fillId="0" borderId="0" xfId="34914" applyFont="1"/>
    <xf numFmtId="0" fontId="121" fillId="0" borderId="0" xfId="26167" applyFont="1" applyFill="1"/>
    <xf numFmtId="0" fontId="121" fillId="0" borderId="0" xfId="26167" applyFont="1"/>
    <xf numFmtId="0" fontId="121" fillId="0" borderId="2" xfId="110" applyFont="1" applyBorder="1"/>
    <xf numFmtId="175" fontId="121" fillId="0" borderId="2" xfId="110" applyNumberFormat="1" applyFont="1" applyBorder="1"/>
    <xf numFmtId="2" fontId="7" fillId="0" borderId="0" xfId="0" applyNumberFormat="1" applyFont="1"/>
    <xf numFmtId="0" fontId="36" fillId="0" borderId="0" xfId="0" applyFont="1" applyAlignment="1">
      <alignment wrapText="1"/>
    </xf>
    <xf numFmtId="0" fontId="0" fillId="0" borderId="0" xfId="0" applyAlignment="1"/>
    <xf numFmtId="0" fontId="7" fillId="0" borderId="31" xfId="0" applyFont="1" applyBorder="1"/>
    <xf numFmtId="0" fontId="185" fillId="0" borderId="0" xfId="0" applyFont="1" applyAlignment="1">
      <alignment horizontal="center"/>
    </xf>
    <xf numFmtId="0" fontId="154" fillId="0" borderId="0" xfId="0" applyFont="1"/>
    <xf numFmtId="0" fontId="7" fillId="0" borderId="31" xfId="0" applyFont="1" applyBorder="1"/>
    <xf numFmtId="0" fontId="36" fillId="0" borderId="2" xfId="0" applyFont="1" applyFill="1" applyBorder="1" applyAlignment="1">
      <alignment vertical="center" wrapText="1"/>
    </xf>
    <xf numFmtId="0" fontId="99" fillId="70" borderId="0" xfId="0" applyFont="1" applyFill="1"/>
    <xf numFmtId="0" fontId="137" fillId="70" borderId="63" xfId="34914" applyFont="1" applyFill="1" applyBorder="1"/>
    <xf numFmtId="0" fontId="137" fillId="0" borderId="63" xfId="34914" applyFont="1" applyBorder="1"/>
    <xf numFmtId="0" fontId="137" fillId="0" borderId="63" xfId="34914" applyFont="1" applyFill="1" applyBorder="1"/>
    <xf numFmtId="0" fontId="137" fillId="0" borderId="63" xfId="34914" applyFont="1" applyFill="1" applyBorder="1" applyAlignment="1">
      <alignment wrapText="1"/>
    </xf>
    <xf numFmtId="0" fontId="137" fillId="0" borderId="63" xfId="0" applyFont="1" applyFill="1" applyBorder="1"/>
    <xf numFmtId="0" fontId="99" fillId="70" borderId="0" xfId="0" applyFont="1" applyFill="1" applyBorder="1"/>
    <xf numFmtId="0" fontId="121" fillId="0" borderId="31" xfId="110" applyFont="1" applyBorder="1"/>
    <xf numFmtId="0" fontId="183" fillId="0" borderId="31" xfId="110" applyFont="1" applyBorder="1"/>
    <xf numFmtId="0" fontId="36" fillId="0" borderId="2" xfId="114" applyFont="1" applyFill="1" applyBorder="1" applyAlignment="1">
      <alignment horizontal="left" vertical="center"/>
    </xf>
    <xf numFmtId="1" fontId="36" fillId="0" borderId="2" xfId="114" applyNumberFormat="1" applyFont="1" applyFill="1" applyBorder="1" applyAlignment="1">
      <alignment horizontal="right" vertical="center" wrapText="1"/>
    </xf>
    <xf numFmtId="175" fontId="7" fillId="0" borderId="2" xfId="19921" applyNumberFormat="1" applyFont="1" applyFill="1" applyBorder="1" applyAlignment="1">
      <alignment horizontal="right" vertical="center"/>
    </xf>
    <xf numFmtId="1" fontId="7" fillId="0" borderId="2" xfId="114" applyNumberFormat="1" applyFont="1" applyFill="1" applyBorder="1" applyAlignment="1">
      <alignment horizontal="right" vertical="center"/>
    </xf>
    <xf numFmtId="1" fontId="7" fillId="0" borderId="2" xfId="19921" applyNumberFormat="1" applyFont="1" applyFill="1" applyBorder="1" applyAlignment="1">
      <alignment horizontal="right" vertical="center"/>
    </xf>
    <xf numFmtId="0" fontId="159" fillId="0" borderId="2" xfId="114" applyFont="1" applyFill="1" applyBorder="1" applyAlignment="1">
      <alignment horizontal="left" vertical="center"/>
    </xf>
    <xf numFmtId="1" fontId="36" fillId="0" borderId="2" xfId="114" applyNumberFormat="1" applyFont="1" applyFill="1" applyBorder="1" applyAlignment="1">
      <alignment horizontal="center" vertical="center"/>
    </xf>
    <xf numFmtId="1" fontId="7" fillId="0" borderId="2" xfId="114" applyNumberFormat="1" applyFont="1" applyFill="1" applyBorder="1" applyAlignment="1">
      <alignment vertical="center"/>
    </xf>
    <xf numFmtId="0" fontId="36" fillId="0" borderId="6" xfId="114" applyFont="1" applyFill="1" applyBorder="1" applyAlignment="1"/>
    <xf numFmtId="9" fontId="36" fillId="0" borderId="6" xfId="154" applyFont="1" applyFill="1" applyBorder="1" applyAlignment="1">
      <alignment horizontal="center" vertical="center" wrapText="1"/>
    </xf>
    <xf numFmtId="0" fontId="7" fillId="0" borderId="2" xfId="114" applyFont="1" applyFill="1" applyBorder="1" applyAlignment="1"/>
    <xf numFmtId="175" fontId="7" fillId="0" borderId="2" xfId="34913" applyNumberFormat="1" applyFont="1" applyFill="1" applyBorder="1" applyAlignment="1">
      <alignment vertical="center"/>
    </xf>
    <xf numFmtId="0" fontId="36" fillId="0" borderId="31" xfId="114" applyFont="1" applyFill="1" applyBorder="1" applyAlignment="1"/>
    <xf numFmtId="175" fontId="7" fillId="0" borderId="0" xfId="0" applyNumberFormat="1" applyFont="1"/>
    <xf numFmtId="0" fontId="7" fillId="0" borderId="0" xfId="114" applyFont="1" applyFill="1" applyAlignment="1">
      <alignment vertical="center"/>
    </xf>
    <xf numFmtId="1" fontId="7" fillId="0" borderId="0" xfId="114" applyNumberFormat="1" applyFont="1" applyAlignment="1">
      <alignment vertical="center"/>
    </xf>
    <xf numFmtId="175" fontId="36" fillId="0" borderId="0" xfId="0" applyNumberFormat="1" applyFont="1" applyFill="1" applyBorder="1" applyAlignment="1">
      <alignment wrapText="1"/>
    </xf>
    <xf numFmtId="175" fontId="36" fillId="0" borderId="31" xfId="0" applyNumberFormat="1" applyFont="1" applyFill="1" applyBorder="1" applyAlignment="1">
      <alignment horizontal="right" wrapText="1"/>
    </xf>
    <xf numFmtId="1" fontId="7" fillId="0" borderId="2" xfId="34915" applyNumberFormat="1" applyFont="1" applyFill="1" applyBorder="1"/>
    <xf numFmtId="175" fontId="7" fillId="0" borderId="2" xfId="34915" applyNumberFormat="1" applyFont="1" applyFill="1" applyBorder="1"/>
    <xf numFmtId="0" fontId="36" fillId="0" borderId="2" xfId="0" applyFont="1" applyFill="1" applyBorder="1" applyAlignment="1">
      <alignment horizontal="center"/>
    </xf>
    <xf numFmtId="0" fontId="36" fillId="0" borderId="2" xfId="0" applyFont="1" applyFill="1" applyBorder="1" applyAlignment="1"/>
    <xf numFmtId="178" fontId="7" fillId="0" borderId="2" xfId="34915" applyNumberFormat="1" applyFont="1" applyFill="1" applyBorder="1" applyAlignment="1"/>
    <xf numFmtId="0" fontId="149" fillId="0" borderId="2" xfId="0" applyFont="1" applyFill="1" applyBorder="1" applyAlignment="1">
      <alignment horizontal="center"/>
    </xf>
    <xf numFmtId="0" fontId="143" fillId="0" borderId="2" xfId="0" applyFont="1" applyFill="1" applyBorder="1" applyAlignment="1">
      <alignment horizontal="center"/>
    </xf>
    <xf numFmtId="0" fontId="7" fillId="0" borderId="2" xfId="0" applyFont="1" applyFill="1" applyBorder="1" applyAlignment="1">
      <alignment horizontal="center"/>
    </xf>
    <xf numFmtId="175" fontId="7" fillId="0" borderId="2" xfId="0" applyNumberFormat="1" applyFont="1" applyFill="1" applyBorder="1" applyAlignment="1">
      <alignment horizontal="center"/>
    </xf>
    <xf numFmtId="0" fontId="36" fillId="0" borderId="2" xfId="114" applyFont="1" applyFill="1" applyBorder="1" applyAlignment="1">
      <alignment vertical="center"/>
    </xf>
    <xf numFmtId="0" fontId="36" fillId="0" borderId="2" xfId="109" applyFont="1" applyFill="1" applyBorder="1" applyAlignment="1">
      <alignment horizontal="right" vertical="center"/>
    </xf>
    <xf numFmtId="0" fontId="36" fillId="0" borderId="2" xfId="109" applyFont="1" applyFill="1" applyBorder="1" applyAlignment="1">
      <alignment horizontal="right" vertical="center" wrapText="1"/>
    </xf>
    <xf numFmtId="0" fontId="7" fillId="0" borderId="2" xfId="114" applyFont="1" applyFill="1" applyBorder="1" applyAlignment="1">
      <alignment horizontal="left" vertical="center"/>
    </xf>
    <xf numFmtId="1" fontId="7" fillId="0" borderId="2" xfId="122" applyNumberFormat="1" applyFont="1" applyFill="1" applyBorder="1" applyAlignment="1">
      <alignment horizontal="right" vertical="center"/>
    </xf>
    <xf numFmtId="0" fontId="159" fillId="0" borderId="2" xfId="114" applyFont="1" applyFill="1" applyBorder="1" applyAlignment="1">
      <alignment horizontal="right" vertical="center" wrapText="1"/>
    </xf>
    <xf numFmtId="0" fontId="7" fillId="0" borderId="2" xfId="114" applyFont="1" applyFill="1" applyBorder="1" applyAlignment="1">
      <alignment horizontal="right" vertical="center"/>
    </xf>
    <xf numFmtId="175" fontId="7" fillId="0" borderId="2" xfId="114" applyNumberFormat="1" applyFont="1" applyFill="1" applyBorder="1" applyAlignment="1">
      <alignment horizontal="right" vertical="center"/>
    </xf>
    <xf numFmtId="0" fontId="36" fillId="0" borderId="31" xfId="110" applyFont="1" applyFill="1" applyBorder="1" applyAlignment="1">
      <alignment horizontal="left"/>
    </xf>
    <xf numFmtId="0" fontId="36" fillId="0" borderId="31" xfId="110" applyFont="1" applyFill="1" applyBorder="1" applyAlignment="1">
      <alignment horizontal="right" vertical="center"/>
    </xf>
    <xf numFmtId="0" fontId="7" fillId="0" borderId="31" xfId="110" applyFont="1" applyFill="1" applyBorder="1" applyAlignment="1">
      <alignment horizontal="left"/>
    </xf>
    <xf numFmtId="0" fontId="36" fillId="0" borderId="2" xfId="114" applyFont="1" applyFill="1" applyBorder="1" applyAlignment="1">
      <alignment horizontal="center" vertical="center"/>
    </xf>
    <xf numFmtId="0" fontId="7" fillId="0" borderId="2" xfId="114" applyFont="1" applyFill="1" applyBorder="1" applyAlignment="1">
      <alignment vertical="center"/>
    </xf>
    <xf numFmtId="174" fontId="7" fillId="0" borderId="2" xfId="180" applyNumberFormat="1" applyFont="1" applyFill="1" applyBorder="1" applyAlignment="1">
      <alignment horizontal="center" vertical="center"/>
    </xf>
    <xf numFmtId="0" fontId="7" fillId="0" borderId="2" xfId="110" applyFont="1" applyFill="1" applyBorder="1" applyAlignment="1"/>
    <xf numFmtId="0" fontId="7" fillId="0" borderId="0" xfId="0" applyFont="1" applyBorder="1"/>
    <xf numFmtId="0" fontId="7" fillId="0" borderId="31" xfId="0" applyFont="1" applyFill="1" applyBorder="1" applyAlignment="1">
      <alignment horizontal="center" vertical="top" wrapText="1"/>
    </xf>
    <xf numFmtId="0" fontId="36" fillId="0" borderId="31" xfId="0" applyFont="1" applyFill="1" applyBorder="1" applyAlignment="1">
      <alignment vertical="top" wrapText="1"/>
    </xf>
    <xf numFmtId="0" fontId="36" fillId="0" borderId="31" xfId="0" applyFont="1" applyFill="1" applyBorder="1" applyAlignment="1">
      <alignment horizontal="center" vertical="top" wrapText="1"/>
    </xf>
    <xf numFmtId="0" fontId="7" fillId="0" borderId="31" xfId="0" applyFont="1" applyFill="1" applyBorder="1" applyAlignment="1">
      <alignment vertical="top" wrapText="1"/>
    </xf>
    <xf numFmtId="0" fontId="7" fillId="0" borderId="31" xfId="0" applyFont="1" applyBorder="1" applyAlignment="1">
      <alignment horizontal="left" vertical="top"/>
    </xf>
    <xf numFmtId="0" fontId="7" fillId="0" borderId="31" xfId="34915" applyNumberFormat="1" applyFont="1" applyBorder="1"/>
    <xf numFmtId="0" fontId="36" fillId="0" borderId="31" xfId="0" applyFont="1" applyBorder="1" applyAlignment="1">
      <alignment horizontal="left" vertical="top"/>
    </xf>
    <xf numFmtId="0" fontId="7" fillId="0" borderId="6" xfId="0" applyFont="1" applyBorder="1" applyAlignment="1">
      <alignment horizontal="left"/>
    </xf>
    <xf numFmtId="0" fontId="36" fillId="0" borderId="31" xfId="34927" applyFont="1" applyBorder="1" applyAlignment="1">
      <alignment horizontal="right"/>
    </xf>
    <xf numFmtId="0" fontId="187" fillId="0" borderId="0" xfId="34917" applyFont="1"/>
    <xf numFmtId="0" fontId="7" fillId="0" borderId="6" xfId="34927" applyFont="1" applyBorder="1" applyAlignment="1">
      <alignment horizontal="right"/>
    </xf>
    <xf numFmtId="0" fontId="7" fillId="0" borderId="31" xfId="34927" applyFont="1" applyBorder="1"/>
    <xf numFmtId="0" fontId="7" fillId="0" borderId="31" xfId="34927" applyFont="1" applyBorder="1" applyAlignment="1">
      <alignment horizontal="right"/>
    </xf>
    <xf numFmtId="0" fontId="36" fillId="0" borderId="31" xfId="34929" applyFont="1" applyBorder="1" applyAlignment="1">
      <alignment horizontal="left"/>
    </xf>
    <xf numFmtId="0" fontId="36" fillId="0" borderId="31" xfId="34929" applyFont="1" applyBorder="1" applyAlignment="1">
      <alignment horizontal="right"/>
    </xf>
    <xf numFmtId="0" fontId="7" fillId="0" borderId="31" xfId="34929" applyFont="1" applyBorder="1" applyAlignment="1">
      <alignment horizontal="left"/>
    </xf>
    <xf numFmtId="0" fontId="7" fillId="0" borderId="31" xfId="34929" applyFont="1" applyBorder="1" applyAlignment="1">
      <alignment horizontal="right"/>
    </xf>
    <xf numFmtId="0" fontId="7" fillId="0" borderId="31" xfId="0" applyFont="1" applyBorder="1"/>
    <xf numFmtId="174" fontId="0" fillId="0" borderId="0" xfId="34913" applyNumberFormat="1" applyFont="1"/>
    <xf numFmtId="174" fontId="0" fillId="0" borderId="31" xfId="0" applyNumberFormat="1" applyBorder="1"/>
    <xf numFmtId="0" fontId="7" fillId="0" borderId="0" xfId="0" applyFont="1" applyFill="1" applyBorder="1" applyAlignment="1">
      <alignment wrapText="1"/>
    </xf>
    <xf numFmtId="0" fontId="99" fillId="0" borderId="0" xfId="0" applyFont="1" applyAlignment="1">
      <alignment vertical="center" wrapText="1"/>
    </xf>
    <xf numFmtId="0" fontId="99" fillId="0" borderId="46" xfId="0" applyFont="1" applyFill="1" applyBorder="1"/>
    <xf numFmtId="0" fontId="186" fillId="0" borderId="0" xfId="0" applyFont="1" applyBorder="1" applyAlignment="1">
      <alignment horizontal="left"/>
    </xf>
    <xf numFmtId="0" fontId="189" fillId="0" borderId="64" xfId="34914" applyFont="1" applyFill="1" applyBorder="1"/>
    <xf numFmtId="0" fontId="191" fillId="0" borderId="0" xfId="0" applyFont="1" applyBorder="1" applyAlignment="1">
      <alignment horizontal="left"/>
    </xf>
    <xf numFmtId="0" fontId="192" fillId="0" borderId="46" xfId="0" applyFont="1" applyFill="1" applyBorder="1" applyAlignment="1">
      <alignment horizontal="left"/>
    </xf>
    <xf numFmtId="0" fontId="193" fillId="70" borderId="0" xfId="0" applyFont="1" applyFill="1" applyAlignment="1">
      <alignment horizontal="right"/>
    </xf>
    <xf numFmtId="0" fontId="193" fillId="0" borderId="0" xfId="0" applyFont="1" applyFill="1" applyAlignment="1">
      <alignment horizontal="right"/>
    </xf>
    <xf numFmtId="0" fontId="193" fillId="0" borderId="0" xfId="0" applyFont="1" applyAlignment="1">
      <alignment horizontal="right"/>
    </xf>
    <xf numFmtId="0" fontId="190" fillId="0" borderId="0" xfId="0" applyFont="1" applyAlignment="1">
      <alignment wrapText="1"/>
    </xf>
    <xf numFmtId="0" fontId="190" fillId="0" borderId="0" xfId="0" applyFont="1"/>
    <xf numFmtId="0" fontId="122" fillId="0" borderId="0" xfId="0" applyFont="1" applyAlignment="1">
      <alignment vertical="center"/>
    </xf>
    <xf numFmtId="0" fontId="36" fillId="0" borderId="0" xfId="0" applyFont="1" applyAlignment="1">
      <alignment horizontal="center" vertical="center" wrapText="1"/>
    </xf>
    <xf numFmtId="0" fontId="153" fillId="0" borderId="0" xfId="0" applyFont="1" applyFill="1"/>
    <xf numFmtId="0" fontId="36" fillId="0" borderId="31" xfId="0" applyFont="1" applyFill="1" applyBorder="1" applyAlignment="1">
      <alignment wrapText="1"/>
    </xf>
    <xf numFmtId="178" fontId="36" fillId="0" borderId="31" xfId="19921" applyNumberFormat="1" applyFont="1" applyFill="1" applyBorder="1" applyAlignment="1"/>
    <xf numFmtId="0" fontId="7" fillId="0" borderId="0" xfId="0" applyFont="1" applyFill="1" applyBorder="1" applyAlignment="1">
      <alignment horizontal="center"/>
    </xf>
    <xf numFmtId="0" fontId="153" fillId="0" borderId="0" xfId="0" applyFont="1" applyFill="1" applyBorder="1" applyAlignment="1">
      <alignment horizontal="left"/>
    </xf>
    <xf numFmtId="9" fontId="7" fillId="0" borderId="31" xfId="0" applyNumberFormat="1" applyFont="1" applyFill="1" applyBorder="1" applyAlignment="1">
      <alignment horizontal="center" vertical="center"/>
    </xf>
    <xf numFmtId="9" fontId="7" fillId="0" borderId="31" xfId="30483" applyFont="1" applyFill="1" applyBorder="1" applyAlignment="1">
      <alignment horizontal="center" vertical="center"/>
    </xf>
    <xf numFmtId="10" fontId="7" fillId="0" borderId="31" xfId="0" applyNumberFormat="1" applyFont="1" applyFill="1" applyBorder="1" applyAlignment="1">
      <alignment horizontal="center" vertical="center"/>
    </xf>
    <xf numFmtId="174" fontId="7" fillId="0" borderId="31" xfId="0" applyNumberFormat="1" applyFont="1" applyFill="1" applyBorder="1" applyAlignment="1">
      <alignment horizontal="center" vertical="center"/>
    </xf>
    <xf numFmtId="0" fontId="194" fillId="0" borderId="0" xfId="0" applyFont="1" applyFill="1" applyBorder="1" applyAlignment="1">
      <alignment vertical="center"/>
    </xf>
    <xf numFmtId="0" fontId="149" fillId="0" borderId="0" xfId="0" applyFont="1" applyFill="1" applyBorder="1" applyAlignment="1">
      <alignment horizontal="center" vertical="center" wrapText="1"/>
    </xf>
    <xf numFmtId="0" fontId="149" fillId="0" borderId="0" xfId="0" applyFont="1" applyFill="1" applyBorder="1" applyAlignment="1">
      <alignment vertical="center"/>
    </xf>
    <xf numFmtId="0" fontId="149" fillId="0" borderId="0" xfId="0" applyFont="1" applyFill="1" applyBorder="1" applyAlignment="1">
      <alignment horizontal="right" vertical="center"/>
    </xf>
    <xf numFmtId="0" fontId="149" fillId="0" borderId="0" xfId="0" applyFont="1" applyFill="1" applyBorder="1" applyAlignment="1">
      <alignment horizontal="left" vertical="center"/>
    </xf>
    <xf numFmtId="3" fontId="149" fillId="0" borderId="0" xfId="0" applyNumberFormat="1" applyFont="1" applyFill="1" applyBorder="1" applyAlignment="1">
      <alignment horizontal="right" vertical="center"/>
    </xf>
    <xf numFmtId="0" fontId="143" fillId="0" borderId="0" xfId="0" applyFont="1" applyFill="1" applyBorder="1" applyAlignment="1">
      <alignment vertical="center"/>
    </xf>
    <xf numFmtId="9" fontId="143" fillId="0" borderId="0" xfId="0" applyNumberFormat="1" applyFont="1" applyFill="1" applyBorder="1" applyAlignment="1">
      <alignment horizontal="right" vertical="center"/>
    </xf>
    <xf numFmtId="3" fontId="143" fillId="0" borderId="0" xfId="0" applyNumberFormat="1" applyFont="1" applyFill="1" applyBorder="1" applyAlignment="1">
      <alignment horizontal="right" vertical="center"/>
    </xf>
    <xf numFmtId="0" fontId="143" fillId="0" borderId="0" xfId="0" applyFont="1" applyFill="1" applyBorder="1" applyAlignment="1">
      <alignment horizontal="right" vertical="center"/>
    </xf>
    <xf numFmtId="0" fontId="0" fillId="0" borderId="0" xfId="0" applyBorder="1" applyAlignment="1">
      <alignment vertical="center"/>
    </xf>
    <xf numFmtId="0" fontId="0" fillId="0" borderId="0" xfId="0" applyAlignment="1">
      <alignment vertical="center" wrapText="1"/>
    </xf>
    <xf numFmtId="0" fontId="149" fillId="0" borderId="0" xfId="0" applyFont="1" applyAlignment="1">
      <alignment vertical="top"/>
    </xf>
    <xf numFmtId="0" fontId="167" fillId="0" borderId="0" xfId="0" applyFont="1" applyAlignment="1">
      <alignment horizontal="left" vertical="top"/>
    </xf>
    <xf numFmtId="0" fontId="121" fillId="0" borderId="0" xfId="110" applyFont="1" applyAlignment="1">
      <alignment vertical="center"/>
    </xf>
    <xf numFmtId="0" fontId="0" fillId="0" borderId="0" xfId="0" applyFill="1" applyAlignment="1">
      <alignment vertical="center"/>
    </xf>
    <xf numFmtId="0" fontId="7" fillId="0" borderId="0" xfId="0" applyFont="1" applyFill="1" applyAlignment="1">
      <alignment horizontal="left"/>
    </xf>
    <xf numFmtId="0" fontId="7" fillId="0" borderId="31" xfId="0" applyFont="1" applyBorder="1" applyAlignment="1">
      <alignment horizontal="left"/>
    </xf>
    <xf numFmtId="0" fontId="7" fillId="0" borderId="31" xfId="0" applyFont="1" applyBorder="1" applyAlignment="1">
      <alignment horizontal="left" wrapText="1"/>
    </xf>
    <xf numFmtId="0" fontId="130" fillId="0" borderId="65" xfId="0" applyFont="1" applyFill="1" applyBorder="1" applyAlignment="1">
      <alignment wrapText="1"/>
    </xf>
    <xf numFmtId="0" fontId="130" fillId="0" borderId="31" xfId="0" applyFont="1" applyFill="1" applyBorder="1" applyAlignment="1">
      <alignment wrapText="1"/>
    </xf>
    <xf numFmtId="0" fontId="7" fillId="0" borderId="31" xfId="0" applyFont="1" applyFill="1" applyBorder="1" applyAlignment="1">
      <alignment horizontal="right"/>
    </xf>
    <xf numFmtId="0" fontId="7" fillId="0" borderId="31" xfId="34913" applyNumberFormat="1" applyFont="1" applyFill="1" applyBorder="1" applyAlignment="1">
      <alignment horizontal="right"/>
    </xf>
    <xf numFmtId="0" fontId="7" fillId="0" borderId="31" xfId="0" applyFont="1" applyFill="1" applyBorder="1" applyAlignment="1">
      <alignment horizontal="right" wrapText="1"/>
    </xf>
    <xf numFmtId="0" fontId="99" fillId="0" borderId="31" xfId="0" applyFont="1" applyFill="1" applyBorder="1" applyAlignment="1">
      <alignment horizontal="right"/>
    </xf>
    <xf numFmtId="0" fontId="7" fillId="0" borderId="31" xfId="0" applyFont="1" applyBorder="1" applyAlignment="1">
      <alignment vertical="center" wrapText="1"/>
    </xf>
    <xf numFmtId="0" fontId="0" fillId="0" borderId="31" xfId="0" applyBorder="1" applyAlignment="1">
      <alignment vertical="center" wrapText="1"/>
    </xf>
    <xf numFmtId="0" fontId="36" fillId="0" borderId="31" xfId="0" applyFont="1" applyBorder="1" applyAlignment="1">
      <alignment horizontal="center" wrapText="1"/>
    </xf>
    <xf numFmtId="0" fontId="7" fillId="0" borderId="31" xfId="0" applyFont="1" applyBorder="1" applyAlignment="1">
      <alignment horizontal="left"/>
    </xf>
    <xf numFmtId="0" fontId="36" fillId="0" borderId="31" xfId="0" applyFont="1" applyBorder="1" applyAlignment="1">
      <alignment horizontal="center"/>
    </xf>
    <xf numFmtId="0" fontId="36" fillId="0" borderId="31" xfId="0" applyFont="1" applyBorder="1" applyAlignment="1">
      <alignment vertical="center"/>
    </xf>
    <xf numFmtId="0" fontId="36" fillId="0" borderId="31" xfId="0" applyFont="1" applyBorder="1" applyAlignment="1">
      <alignment vertical="center" wrapText="1"/>
    </xf>
    <xf numFmtId="0" fontId="0" fillId="0" borderId="31" xfId="0" applyBorder="1" applyAlignment="1">
      <alignment vertical="center"/>
    </xf>
    <xf numFmtId="0" fontId="7" fillId="0" borderId="31" xfId="0" applyFont="1" applyBorder="1" applyAlignment="1">
      <alignment vertical="center"/>
    </xf>
    <xf numFmtId="0" fontId="7" fillId="0" borderId="0" xfId="0" applyFont="1" applyAlignment="1">
      <alignment horizontal="center"/>
    </xf>
    <xf numFmtId="0" fontId="0" fillId="0" borderId="0" xfId="0" applyAlignment="1">
      <alignment horizontal="center"/>
    </xf>
    <xf numFmtId="0" fontId="0" fillId="0" borderId="0" xfId="0" applyAlignment="1">
      <alignment horizontal="left" vertical="center"/>
    </xf>
    <xf numFmtId="0" fontId="7" fillId="0" borderId="0" xfId="0" applyFont="1" applyAlignment="1">
      <alignment horizontal="center" vertical="center"/>
    </xf>
    <xf numFmtId="0" fontId="0" fillId="0" borderId="0" xfId="0" applyAlignment="1">
      <alignment horizontal="center" vertical="center"/>
    </xf>
    <xf numFmtId="0" fontId="7" fillId="0" borderId="2" xfId="0" applyFont="1" applyFill="1" applyBorder="1" applyAlignment="1">
      <alignment horizontal="center"/>
    </xf>
    <xf numFmtId="0" fontId="36" fillId="0" borderId="33" xfId="114" applyFont="1" applyFill="1" applyBorder="1" applyAlignment="1">
      <alignment horizontal="center" vertical="center"/>
    </xf>
    <xf numFmtId="0" fontId="36" fillId="0" borderId="35" xfId="114" applyFont="1" applyFill="1" applyBorder="1" applyAlignment="1">
      <alignment horizontal="center" vertical="center"/>
    </xf>
    <xf numFmtId="0" fontId="7" fillId="0" borderId="31" xfId="0" applyFont="1" applyBorder="1" applyAlignment="1">
      <alignment horizontal="center"/>
    </xf>
    <xf numFmtId="0" fontId="36" fillId="0" borderId="33" xfId="0" applyFont="1" applyFill="1" applyBorder="1" applyAlignment="1">
      <alignment horizontal="center" wrapText="1"/>
    </xf>
    <xf numFmtId="0" fontId="36" fillId="0" borderId="34" xfId="0" applyFont="1" applyFill="1" applyBorder="1" applyAlignment="1">
      <alignment horizontal="center" wrapText="1"/>
    </xf>
    <xf numFmtId="0" fontId="36" fillId="0" borderId="35" xfId="0" applyFont="1" applyFill="1" applyBorder="1" applyAlignment="1">
      <alignment horizontal="center" wrapText="1"/>
    </xf>
    <xf numFmtId="0" fontId="36" fillId="0" borderId="31" xfId="0" applyFont="1" applyBorder="1" applyAlignment="1">
      <alignment horizontal="center" vertical="center"/>
    </xf>
    <xf numFmtId="0" fontId="130" fillId="68" borderId="31" xfId="0" applyFont="1" applyFill="1" applyBorder="1" applyAlignment="1">
      <alignment vertical="center" wrapText="1"/>
    </xf>
    <xf numFmtId="0" fontId="130" fillId="0" borderId="42" xfId="0" applyFont="1" applyBorder="1" applyAlignment="1">
      <alignment horizontal="center"/>
    </xf>
    <xf numFmtId="0" fontId="130" fillId="0" borderId="43" xfId="0" applyFont="1" applyBorder="1" applyAlignment="1">
      <alignment horizontal="center"/>
    </xf>
    <xf numFmtId="0" fontId="130" fillId="0" borderId="44" xfId="0" applyFont="1" applyBorder="1" applyAlignment="1">
      <alignment horizontal="center"/>
    </xf>
    <xf numFmtId="0" fontId="130" fillId="0" borderId="45" xfId="0" applyFont="1" applyBorder="1" applyAlignment="1">
      <alignment horizontal="center"/>
    </xf>
    <xf numFmtId="0" fontId="130" fillId="0" borderId="46" xfId="0" applyFont="1" applyBorder="1" applyAlignment="1">
      <alignment horizontal="center"/>
    </xf>
    <xf numFmtId="0" fontId="130" fillId="0" borderId="47" xfId="0" applyFont="1" applyBorder="1" applyAlignment="1">
      <alignment horizontal="center"/>
    </xf>
    <xf numFmtId="0" fontId="7" fillId="0" borderId="31" xfId="0" applyFont="1" applyBorder="1"/>
    <xf numFmtId="0" fontId="7" fillId="0" borderId="0" xfId="0" applyFont="1" applyAlignment="1">
      <alignment horizontal="left" vertical="center"/>
    </xf>
    <xf numFmtId="0" fontId="0" fillId="0" borderId="0" xfId="0" applyAlignment="1">
      <alignment horizontal="center" wrapText="1"/>
    </xf>
    <xf numFmtId="0" fontId="7" fillId="0" borderId="43" xfId="0" applyFont="1" applyBorder="1" applyAlignment="1">
      <alignment horizontal="right" vertical="center"/>
    </xf>
    <xf numFmtId="0" fontId="7" fillId="0" borderId="6" xfId="0" applyFont="1" applyBorder="1" applyAlignment="1">
      <alignment horizontal="right" vertical="center"/>
    </xf>
    <xf numFmtId="0" fontId="149" fillId="0" borderId="43" xfId="0" applyFont="1" applyBorder="1" applyAlignment="1">
      <alignment horizontal="right" vertical="center"/>
    </xf>
    <xf numFmtId="0" fontId="149" fillId="0" borderId="6" xfId="0" applyFont="1" applyBorder="1" applyAlignment="1">
      <alignment horizontal="right" vertical="center"/>
    </xf>
    <xf numFmtId="0" fontId="7" fillId="0" borderId="31" xfId="0" applyFont="1" applyFill="1" applyBorder="1" applyAlignment="1">
      <alignment horizontal="right" vertical="center" wrapText="1"/>
    </xf>
    <xf numFmtId="3" fontId="7" fillId="0" borderId="31" xfId="0" applyNumberFormat="1" applyFont="1" applyFill="1" applyBorder="1" applyAlignment="1">
      <alignment horizontal="right" vertical="center" wrapText="1"/>
    </xf>
    <xf numFmtId="0" fontId="7" fillId="0" borderId="33" xfId="0" applyFont="1" applyFill="1" applyBorder="1" applyAlignment="1">
      <alignment horizontal="center" vertical="center" wrapText="1"/>
    </xf>
    <xf numFmtId="0" fontId="7" fillId="0" borderId="34" xfId="0" applyFont="1" applyFill="1" applyBorder="1" applyAlignment="1">
      <alignment horizontal="center" vertical="center" wrapText="1"/>
    </xf>
    <xf numFmtId="0" fontId="7" fillId="0" borderId="35" xfId="0" applyFont="1" applyFill="1" applyBorder="1" applyAlignment="1">
      <alignment horizontal="center" vertical="center" wrapText="1"/>
    </xf>
    <xf numFmtId="0" fontId="150" fillId="0" borderId="31" xfId="0" applyFont="1" applyFill="1" applyBorder="1" applyAlignment="1">
      <alignment horizontal="right" vertical="center" wrapText="1"/>
    </xf>
    <xf numFmtId="0" fontId="149" fillId="0" borderId="31" xfId="0" applyFont="1" applyBorder="1" applyAlignment="1">
      <alignment horizontal="center" vertical="center"/>
    </xf>
    <xf numFmtId="0" fontId="149" fillId="0" borderId="6" xfId="0" applyFont="1" applyFill="1" applyBorder="1" applyAlignment="1">
      <alignment horizontal="center" vertical="center" wrapText="1"/>
    </xf>
    <xf numFmtId="0" fontId="149" fillId="0" borderId="31" xfId="0" applyFont="1" applyFill="1" applyBorder="1" applyAlignment="1">
      <alignment horizontal="center" vertical="center" wrapText="1"/>
    </xf>
    <xf numFmtId="0" fontId="149" fillId="0" borderId="48" xfId="0" applyFont="1" applyFill="1" applyBorder="1" applyAlignment="1">
      <alignment horizontal="center" vertical="center" wrapText="1"/>
    </xf>
    <xf numFmtId="0" fontId="149" fillId="0" borderId="31" xfId="0" applyFont="1" applyFill="1" applyBorder="1" applyAlignment="1">
      <alignment horizontal="right" vertical="center"/>
    </xf>
    <xf numFmtId="0" fontId="149" fillId="0" borderId="6" xfId="0" applyFont="1" applyFill="1" applyBorder="1" applyAlignment="1">
      <alignment horizontal="left" vertical="center" wrapText="1"/>
    </xf>
    <xf numFmtId="0" fontId="149" fillId="0" borderId="31" xfId="0" applyFont="1" applyFill="1" applyBorder="1" applyAlignment="1">
      <alignment horizontal="left" vertical="center" wrapText="1"/>
    </xf>
    <xf numFmtId="0" fontId="149" fillId="0" borderId="48" xfId="0" applyFont="1" applyFill="1" applyBorder="1" applyAlignment="1">
      <alignment horizontal="left" vertical="center" wrapText="1"/>
    </xf>
    <xf numFmtId="0" fontId="149" fillId="0" borderId="31" xfId="0" applyFont="1" applyFill="1" applyBorder="1" applyAlignment="1">
      <alignment horizontal="right" vertical="center" wrapText="1"/>
    </xf>
    <xf numFmtId="0" fontId="143" fillId="0" borderId="33" xfId="0" applyFont="1" applyBorder="1" applyAlignment="1">
      <alignment horizontal="center" vertical="center"/>
    </xf>
    <xf numFmtId="0" fontId="143" fillId="0" borderId="34" xfId="0" applyFont="1" applyBorder="1" applyAlignment="1">
      <alignment horizontal="center" vertical="center"/>
    </xf>
    <xf numFmtId="0" fontId="143" fillId="0" borderId="35" xfId="0" applyFont="1" applyBorder="1" applyAlignment="1">
      <alignment horizontal="center" vertical="center"/>
    </xf>
    <xf numFmtId="0" fontId="36"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49" fillId="0" borderId="2" xfId="0" applyFont="1" applyFill="1" applyBorder="1" applyAlignment="1">
      <alignment horizontal="right" vertical="center" wrapText="1"/>
    </xf>
    <xf numFmtId="0" fontId="149" fillId="0" borderId="2" xfId="0" applyFont="1" applyFill="1" applyBorder="1" applyAlignment="1">
      <alignment horizontal="center" vertical="center" wrapText="1"/>
    </xf>
    <xf numFmtId="0" fontId="149" fillId="0" borderId="49" xfId="0" applyFont="1" applyFill="1" applyBorder="1" applyAlignment="1">
      <alignment horizontal="center" vertical="center" wrapText="1"/>
    </xf>
    <xf numFmtId="0" fontId="143" fillId="0" borderId="6" xfId="0" applyFont="1" applyFill="1" applyBorder="1" applyAlignment="1">
      <alignment vertical="center"/>
    </xf>
    <xf numFmtId="0" fontId="149" fillId="0" borderId="2" xfId="0" applyFont="1" applyFill="1" applyBorder="1" applyAlignment="1">
      <alignment vertical="center"/>
    </xf>
    <xf numFmtId="9" fontId="149" fillId="0" borderId="2" xfId="0" applyNumberFormat="1" applyFont="1" applyFill="1" applyBorder="1" applyAlignment="1">
      <alignment horizontal="right" vertical="center"/>
    </xf>
    <xf numFmtId="0" fontId="149" fillId="0" borderId="2" xfId="0" applyFont="1" applyFill="1" applyBorder="1" applyAlignment="1">
      <alignment horizontal="right" vertical="center"/>
    </xf>
    <xf numFmtId="0" fontId="143" fillId="0" borderId="2" xfId="0" applyFont="1" applyFill="1" applyBorder="1" applyAlignment="1">
      <alignment vertical="center"/>
    </xf>
    <xf numFmtId="9" fontId="149" fillId="0" borderId="2" xfId="0" applyNumberFormat="1" applyFont="1" applyFill="1" applyBorder="1" applyAlignment="1">
      <alignment horizontal="center" vertical="center"/>
    </xf>
    <xf numFmtId="0" fontId="149" fillId="0" borderId="2" xfId="0" applyFont="1" applyFill="1" applyBorder="1" applyAlignment="1">
      <alignment horizontal="center" vertical="center"/>
    </xf>
    <xf numFmtId="0" fontId="7" fillId="0" borderId="2" xfId="0" applyFont="1" applyFill="1" applyBorder="1" applyAlignment="1">
      <alignment horizontal="right"/>
    </xf>
    <xf numFmtId="0" fontId="36" fillId="0" borderId="2" xfId="0" applyFont="1" applyBorder="1" applyAlignment="1">
      <alignment horizontal="center" vertical="center" wrapText="1"/>
    </xf>
    <xf numFmtId="0" fontId="36" fillId="0" borderId="2" xfId="0" applyFont="1" applyBorder="1" applyAlignment="1">
      <alignment horizontal="center"/>
    </xf>
    <xf numFmtId="0" fontId="7" fillId="0" borderId="2" xfId="0" applyFont="1" applyBorder="1" applyAlignment="1">
      <alignment vertical="center" wrapText="1"/>
    </xf>
    <xf numFmtId="0" fontId="7" fillId="0" borderId="2" xfId="0" applyFont="1" applyBorder="1" applyAlignment="1">
      <alignment horizontal="center" vertical="center" wrapText="1"/>
    </xf>
    <xf numFmtId="9" fontId="7" fillId="0" borderId="2" xfId="0" applyNumberFormat="1" applyFont="1" applyBorder="1" applyAlignment="1">
      <alignment horizontal="center" vertical="center" wrapText="1"/>
    </xf>
    <xf numFmtId="174" fontId="7" fillId="0" borderId="2" xfId="0" applyNumberFormat="1" applyFont="1" applyBorder="1" applyAlignment="1">
      <alignment horizontal="center" vertical="center" wrapText="1"/>
    </xf>
    <xf numFmtId="0" fontId="7" fillId="0" borderId="43" xfId="0" applyFont="1" applyBorder="1" applyAlignment="1">
      <alignment horizontal="left" vertical="center" wrapText="1"/>
    </xf>
    <xf numFmtId="0" fontId="7" fillId="0" borderId="6" xfId="0" applyFont="1" applyBorder="1" applyAlignment="1">
      <alignment horizontal="left" vertical="center" wrapText="1"/>
    </xf>
    <xf numFmtId="0" fontId="7" fillId="0" borderId="32" xfId="0" applyFont="1" applyBorder="1" applyAlignment="1">
      <alignment horizontal="left" vertical="center" wrapText="1"/>
    </xf>
    <xf numFmtId="0" fontId="7" fillId="0" borderId="2" xfId="0" applyFont="1" applyFill="1" applyBorder="1" applyAlignment="1">
      <alignment vertical="center" wrapText="1"/>
    </xf>
    <xf numFmtId="174" fontId="7" fillId="0" borderId="2" xfId="0" applyNumberFormat="1" applyFont="1" applyFill="1" applyBorder="1" applyAlignment="1">
      <alignment vertical="center" wrapText="1"/>
    </xf>
    <xf numFmtId="9" fontId="7" fillId="0" borderId="2" xfId="0" applyNumberFormat="1" applyFont="1" applyFill="1" applyBorder="1" applyAlignment="1">
      <alignment vertical="center" wrapText="1"/>
    </xf>
    <xf numFmtId="0" fontId="150" fillId="0" borderId="2" xfId="0" applyFont="1" applyFill="1" applyBorder="1" applyAlignment="1">
      <alignment horizontal="right" vertical="center" wrapText="1"/>
    </xf>
    <xf numFmtId="0" fontId="36" fillId="0" borderId="2" xfId="0" applyFont="1" applyFill="1" applyBorder="1" applyAlignment="1">
      <alignment vertical="center" wrapText="1"/>
    </xf>
    <xf numFmtId="0" fontId="7" fillId="0" borderId="43" xfId="0" applyFont="1" applyFill="1" applyBorder="1" applyAlignment="1">
      <alignment horizontal="left" vertical="center" wrapText="1"/>
    </xf>
    <xf numFmtId="0" fontId="7" fillId="0" borderId="6" xfId="0" applyFont="1" applyFill="1" applyBorder="1" applyAlignment="1">
      <alignment horizontal="left" vertical="center" wrapText="1"/>
    </xf>
    <xf numFmtId="0" fontId="7" fillId="0" borderId="32" xfId="0" applyFont="1" applyFill="1" applyBorder="1" applyAlignment="1">
      <alignment horizontal="left" vertical="center" wrapText="1"/>
    </xf>
    <xf numFmtId="0" fontId="36" fillId="0" borderId="50" xfId="0" applyFont="1" applyFill="1" applyBorder="1" applyAlignment="1">
      <alignment horizontal="left" vertical="center" wrapText="1"/>
    </xf>
    <xf numFmtId="0" fontId="36" fillId="0" borderId="37" xfId="0" applyFont="1" applyFill="1" applyBorder="1" applyAlignment="1">
      <alignment horizontal="left" vertical="center" wrapText="1"/>
    </xf>
    <xf numFmtId="0" fontId="36" fillId="0" borderId="38" xfId="0" applyFont="1" applyFill="1" applyBorder="1" applyAlignment="1">
      <alignment horizontal="left" vertical="center" wrapText="1"/>
    </xf>
    <xf numFmtId="0" fontId="150" fillId="0" borderId="43" xfId="0" applyFont="1" applyFill="1" applyBorder="1" applyAlignment="1">
      <alignment horizontal="right" vertical="center" wrapText="1"/>
    </xf>
    <xf numFmtId="0" fontId="150" fillId="0" borderId="32" xfId="0" applyFont="1" applyFill="1" applyBorder="1" applyAlignment="1">
      <alignment horizontal="right" vertical="center" wrapText="1"/>
    </xf>
    <xf numFmtId="0" fontId="150" fillId="0" borderId="6" xfId="0" applyFont="1" applyFill="1" applyBorder="1" applyAlignment="1">
      <alignment horizontal="right" vertical="center" wrapText="1"/>
    </xf>
    <xf numFmtId="0" fontId="36" fillId="0" borderId="43" xfId="0" applyFont="1" applyFill="1" applyBorder="1" applyAlignment="1">
      <alignment horizontal="left" vertical="center" wrapText="1"/>
    </xf>
    <xf numFmtId="0" fontId="36" fillId="0" borderId="32" xfId="0" applyFont="1" applyFill="1" applyBorder="1" applyAlignment="1">
      <alignment horizontal="left" vertical="center" wrapText="1"/>
    </xf>
    <xf numFmtId="0" fontId="36" fillId="0" borderId="6" xfId="0" applyFont="1" applyFill="1" applyBorder="1" applyAlignment="1">
      <alignment horizontal="left" vertical="center" wrapText="1"/>
    </xf>
    <xf numFmtId="0" fontId="7" fillId="0" borderId="43" xfId="0" applyFont="1" applyFill="1" applyBorder="1" applyAlignment="1">
      <alignment horizontal="left" wrapText="1"/>
    </xf>
    <xf numFmtId="0" fontId="7" fillId="0" borderId="6" xfId="0" applyFont="1" applyFill="1" applyBorder="1" applyAlignment="1">
      <alignment horizontal="left" wrapText="1"/>
    </xf>
    <xf numFmtId="0" fontId="7" fillId="0" borderId="32" xfId="0" applyFont="1" applyFill="1" applyBorder="1" applyAlignment="1">
      <alignment horizontal="left" wrapText="1"/>
    </xf>
    <xf numFmtId="0" fontId="36" fillId="0" borderId="33" xfId="0" applyFont="1" applyFill="1" applyBorder="1" applyAlignment="1">
      <alignment wrapText="1"/>
    </xf>
    <xf numFmtId="0" fontId="36" fillId="0" borderId="34" xfId="0" applyFont="1" applyFill="1" applyBorder="1" applyAlignment="1">
      <alignment wrapText="1"/>
    </xf>
    <xf numFmtId="0" fontId="36" fillId="0" borderId="35" xfId="0" applyFont="1" applyFill="1" applyBorder="1" applyAlignment="1">
      <alignment wrapText="1"/>
    </xf>
    <xf numFmtId="174" fontId="7" fillId="0" borderId="2" xfId="0" applyNumberFormat="1" applyFont="1" applyFill="1" applyBorder="1" applyAlignment="1">
      <alignment horizontal="center" vertical="center" wrapText="1"/>
    </xf>
    <xf numFmtId="174" fontId="7" fillId="0" borderId="43" xfId="0" applyNumberFormat="1" applyFont="1" applyFill="1" applyBorder="1" applyAlignment="1">
      <alignment horizontal="right" vertical="center" wrapText="1"/>
    </xf>
    <xf numFmtId="174" fontId="7" fillId="0" borderId="32" xfId="0" applyNumberFormat="1" applyFont="1" applyFill="1" applyBorder="1" applyAlignment="1">
      <alignment horizontal="right" vertical="center" wrapText="1"/>
    </xf>
    <xf numFmtId="174" fontId="7" fillId="0" borderId="6" xfId="0" applyNumberFormat="1" applyFont="1" applyFill="1" applyBorder="1" applyAlignment="1">
      <alignment horizontal="right" vertical="center" wrapText="1"/>
    </xf>
    <xf numFmtId="0" fontId="7" fillId="0" borderId="9" xfId="0" applyFont="1" applyFill="1" applyBorder="1" applyAlignment="1">
      <alignment wrapText="1"/>
    </xf>
    <xf numFmtId="0" fontId="7" fillId="0" borderId="35" xfId="0" applyFont="1" applyFill="1" applyBorder="1" applyAlignment="1">
      <alignment wrapText="1"/>
    </xf>
    <xf numFmtId="0" fontId="36" fillId="0" borderId="51" xfId="0" applyFont="1" applyFill="1" applyBorder="1" applyAlignment="1">
      <alignment wrapText="1"/>
    </xf>
    <xf numFmtId="0" fontId="36" fillId="0" borderId="52" xfId="0" applyFont="1" applyFill="1" applyBorder="1" applyAlignment="1">
      <alignment wrapText="1"/>
    </xf>
    <xf numFmtId="0" fontId="36" fillId="0" borderId="53" xfId="0" applyFont="1" applyFill="1" applyBorder="1" applyAlignment="1">
      <alignment wrapText="1"/>
    </xf>
    <xf numFmtId="0" fontId="7" fillId="0" borderId="33" xfId="0" applyFont="1" applyFill="1" applyBorder="1" applyAlignment="1">
      <alignment wrapText="1"/>
    </xf>
    <xf numFmtId="0" fontId="7" fillId="0" borderId="34" xfId="0" applyFont="1" applyFill="1" applyBorder="1" applyAlignment="1">
      <alignment wrapText="1"/>
    </xf>
    <xf numFmtId="0" fontId="7" fillId="0" borderId="41" xfId="0" applyFont="1" applyFill="1" applyBorder="1" applyAlignment="1">
      <alignment wrapText="1"/>
    </xf>
    <xf numFmtId="0" fontId="7" fillId="0" borderId="55" xfId="0" applyFont="1" applyFill="1" applyBorder="1" applyAlignment="1">
      <alignment wrapText="1"/>
    </xf>
    <xf numFmtId="0" fontId="7" fillId="0" borderId="56" xfId="0" applyFont="1" applyFill="1" applyBorder="1" applyAlignment="1">
      <alignment wrapText="1"/>
    </xf>
    <xf numFmtId="0" fontId="7" fillId="0" borderId="36" xfId="0" applyFont="1" applyFill="1" applyBorder="1" applyAlignment="1">
      <alignment wrapText="1"/>
    </xf>
    <xf numFmtId="0" fontId="7" fillId="0" borderId="0" xfId="0" applyFont="1" applyFill="1" applyBorder="1" applyAlignment="1">
      <alignment wrapText="1"/>
    </xf>
    <xf numFmtId="0" fontId="36" fillId="0" borderId="58" xfId="0" applyFont="1" applyFill="1" applyBorder="1" applyAlignment="1">
      <alignment wrapText="1"/>
    </xf>
    <xf numFmtId="0" fontId="36" fillId="0" borderId="41" xfId="0" applyFont="1" applyFill="1" applyBorder="1" applyAlignment="1">
      <alignment wrapText="1"/>
    </xf>
    <xf numFmtId="0" fontId="7" fillId="0" borderId="59" xfId="0" applyFont="1" applyFill="1" applyBorder="1" applyAlignment="1">
      <alignment wrapText="1"/>
    </xf>
    <xf numFmtId="0" fontId="7" fillId="0" borderId="60" xfId="0" applyFont="1" applyFill="1" applyBorder="1" applyAlignment="1">
      <alignment wrapText="1"/>
    </xf>
    <xf numFmtId="0" fontId="7" fillId="0" borderId="61" xfId="0" applyFont="1" applyFill="1" applyBorder="1" applyAlignment="1">
      <alignment wrapText="1"/>
    </xf>
    <xf numFmtId="0" fontId="36" fillId="0" borderId="33" xfId="0" applyFont="1" applyFill="1" applyBorder="1" applyAlignment="1">
      <alignment horizontal="left" wrapText="1"/>
    </xf>
    <xf numFmtId="0" fontId="36" fillId="0" borderId="34" xfId="0" applyFont="1" applyFill="1" applyBorder="1" applyAlignment="1">
      <alignment horizontal="left" wrapText="1"/>
    </xf>
    <xf numFmtId="0" fontId="36" fillId="0" borderId="41" xfId="0" applyFont="1" applyFill="1" applyBorder="1" applyAlignment="1">
      <alignment horizontal="left" wrapText="1"/>
    </xf>
    <xf numFmtId="0" fontId="7" fillId="0" borderId="37" xfId="0" applyFont="1" applyFill="1" applyBorder="1" applyAlignment="1">
      <alignment wrapText="1"/>
    </xf>
  </cellXfs>
  <cellStyles count="34932">
    <cellStyle name="_x0013_" xfId="1"/>
    <cellStyle name="_x0013_ 10" xfId="187"/>
    <cellStyle name="_x0013_ 10 2" xfId="188"/>
    <cellStyle name="_x0013_ 10 3" xfId="189"/>
    <cellStyle name="_x0013_ 10 4" xfId="190"/>
    <cellStyle name="_x0013_ 10 5" xfId="191"/>
    <cellStyle name="_x0013_ 10 6" xfId="192"/>
    <cellStyle name="_x0013_ 11" xfId="193"/>
    <cellStyle name="_x0013_ 11 2" xfId="194"/>
    <cellStyle name="_x0013_ 11 3" xfId="195"/>
    <cellStyle name="_x0013_ 11 4" xfId="196"/>
    <cellStyle name="_x0013_ 11 5" xfId="197"/>
    <cellStyle name="_x0013_ 11 6" xfId="198"/>
    <cellStyle name="_x0013_ 12" xfId="199"/>
    <cellStyle name="_x0013_ 12 10" xfId="200"/>
    <cellStyle name="_x0013_ 12 11" xfId="201"/>
    <cellStyle name="_x0013_ 12 2" xfId="202"/>
    <cellStyle name="_x0013_ 12 2 2" xfId="203"/>
    <cellStyle name="_x0013_ 12 2 3" xfId="204"/>
    <cellStyle name="_x0013_ 12 2 4" xfId="205"/>
    <cellStyle name="_x0013_ 12 2 5" xfId="206"/>
    <cellStyle name="_x0013_ 12 2 6" xfId="207"/>
    <cellStyle name="_x0013_ 12 3" xfId="208"/>
    <cellStyle name="_x0013_ 12 3 2" xfId="209"/>
    <cellStyle name="_x0013_ 12 3 3" xfId="210"/>
    <cellStyle name="_x0013_ 12 3 4" xfId="211"/>
    <cellStyle name="_x0013_ 12 3 5" xfId="212"/>
    <cellStyle name="_x0013_ 12 3 6" xfId="213"/>
    <cellStyle name="_x0013_ 12 4" xfId="214"/>
    <cellStyle name="_x0013_ 12 4 2" xfId="215"/>
    <cellStyle name="_x0013_ 12 4 3" xfId="216"/>
    <cellStyle name="_x0013_ 12 4 4" xfId="217"/>
    <cellStyle name="_x0013_ 12 4 5" xfId="218"/>
    <cellStyle name="_x0013_ 12 4 6" xfId="219"/>
    <cellStyle name="_x0013_ 12 5" xfId="220"/>
    <cellStyle name="_x0013_ 12 5 2" xfId="221"/>
    <cellStyle name="_x0013_ 12 5 3" xfId="222"/>
    <cellStyle name="_x0013_ 12 5 4" xfId="223"/>
    <cellStyle name="_x0013_ 12 5 5" xfId="224"/>
    <cellStyle name="_x0013_ 12 5 6" xfId="225"/>
    <cellStyle name="_x0013_ 12 6" xfId="226"/>
    <cellStyle name="_x0013_ 12 6 2" xfId="227"/>
    <cellStyle name="_x0013_ 12 6 3" xfId="228"/>
    <cellStyle name="_x0013_ 12 6 4" xfId="229"/>
    <cellStyle name="_x0013_ 12 6 5" xfId="230"/>
    <cellStyle name="_x0013_ 12 6 6" xfId="231"/>
    <cellStyle name="_x0013_ 12 7" xfId="232"/>
    <cellStyle name="_x0013_ 12 8" xfId="233"/>
    <cellStyle name="_x0013_ 12 9" xfId="234"/>
    <cellStyle name="_x0013_ 13" xfId="235"/>
    <cellStyle name="_x0013_ 13 10" xfId="236"/>
    <cellStyle name="_x0013_ 13 11" xfId="237"/>
    <cellStyle name="_x0013_ 13 2" xfId="238"/>
    <cellStyle name="_x0013_ 13 2 2" xfId="239"/>
    <cellStyle name="_x0013_ 13 2 3" xfId="240"/>
    <cellStyle name="_x0013_ 13 2 4" xfId="241"/>
    <cellStyle name="_x0013_ 13 2 5" xfId="242"/>
    <cellStyle name="_x0013_ 13 2 6" xfId="243"/>
    <cellStyle name="_x0013_ 13 3" xfId="244"/>
    <cellStyle name="_x0013_ 13 3 2" xfId="245"/>
    <cellStyle name="_x0013_ 13 3 3" xfId="246"/>
    <cellStyle name="_x0013_ 13 3 4" xfId="247"/>
    <cellStyle name="_x0013_ 13 3 5" xfId="248"/>
    <cellStyle name="_x0013_ 13 3 6" xfId="249"/>
    <cellStyle name="_x0013_ 13 4" xfId="250"/>
    <cellStyle name="_x0013_ 13 4 2" xfId="251"/>
    <cellStyle name="_x0013_ 13 4 3" xfId="252"/>
    <cellStyle name="_x0013_ 13 4 4" xfId="253"/>
    <cellStyle name="_x0013_ 13 4 5" xfId="254"/>
    <cellStyle name="_x0013_ 13 4 6" xfId="255"/>
    <cellStyle name="_x0013_ 13 5" xfId="256"/>
    <cellStyle name="_x0013_ 13 5 2" xfId="257"/>
    <cellStyle name="_x0013_ 13 5 3" xfId="258"/>
    <cellStyle name="_x0013_ 13 5 4" xfId="259"/>
    <cellStyle name="_x0013_ 13 5 5" xfId="260"/>
    <cellStyle name="_x0013_ 13 5 6" xfId="261"/>
    <cellStyle name="_x0013_ 13 6" xfId="262"/>
    <cellStyle name="_x0013_ 13 6 2" xfId="263"/>
    <cellStyle name="_x0013_ 13 6 3" xfId="264"/>
    <cellStyle name="_x0013_ 13 6 4" xfId="265"/>
    <cellStyle name="_x0013_ 13 6 5" xfId="266"/>
    <cellStyle name="_x0013_ 13 6 6" xfId="267"/>
    <cellStyle name="_x0013_ 13 7" xfId="268"/>
    <cellStyle name="_x0013_ 13 8" xfId="269"/>
    <cellStyle name="_x0013_ 13 9" xfId="270"/>
    <cellStyle name="_x0013_ 14" xfId="271"/>
    <cellStyle name="_x0013_ 14 10" xfId="272"/>
    <cellStyle name="_x0013_ 14 11" xfId="273"/>
    <cellStyle name="_x0013_ 14 2" xfId="274"/>
    <cellStyle name="_x0013_ 14 2 2" xfId="275"/>
    <cellStyle name="_x0013_ 14 2 3" xfId="276"/>
    <cellStyle name="_x0013_ 14 2 4" xfId="277"/>
    <cellStyle name="_x0013_ 14 2 5" xfId="278"/>
    <cellStyle name="_x0013_ 14 2 6" xfId="279"/>
    <cellStyle name="_x0013_ 14 3" xfId="280"/>
    <cellStyle name="_x0013_ 14 3 2" xfId="281"/>
    <cellStyle name="_x0013_ 14 3 3" xfId="282"/>
    <cellStyle name="_x0013_ 14 3 4" xfId="283"/>
    <cellStyle name="_x0013_ 14 3 5" xfId="284"/>
    <cellStyle name="_x0013_ 14 3 6" xfId="285"/>
    <cellStyle name="_x0013_ 14 4" xfId="286"/>
    <cellStyle name="_x0013_ 14 4 2" xfId="287"/>
    <cellStyle name="_x0013_ 14 4 3" xfId="288"/>
    <cellStyle name="_x0013_ 14 4 4" xfId="289"/>
    <cellStyle name="_x0013_ 14 4 5" xfId="290"/>
    <cellStyle name="_x0013_ 14 4 6" xfId="291"/>
    <cellStyle name="_x0013_ 14 5" xfId="292"/>
    <cellStyle name="_x0013_ 14 5 2" xfId="293"/>
    <cellStyle name="_x0013_ 14 5 3" xfId="294"/>
    <cellStyle name="_x0013_ 14 5 4" xfId="295"/>
    <cellStyle name="_x0013_ 14 5 5" xfId="296"/>
    <cellStyle name="_x0013_ 14 5 6" xfId="297"/>
    <cellStyle name="_x0013_ 14 6" xfId="298"/>
    <cellStyle name="_x0013_ 14 6 2" xfId="299"/>
    <cellStyle name="_x0013_ 14 6 3" xfId="300"/>
    <cellStyle name="_x0013_ 14 6 4" xfId="301"/>
    <cellStyle name="_x0013_ 14 6 5" xfId="302"/>
    <cellStyle name="_x0013_ 14 6 6" xfId="303"/>
    <cellStyle name="_x0013_ 14 7" xfId="304"/>
    <cellStyle name="_x0013_ 14 8" xfId="305"/>
    <cellStyle name="_x0013_ 14 9" xfId="306"/>
    <cellStyle name="_x0013_ 15" xfId="307"/>
    <cellStyle name="_x0013_ 15 10" xfId="308"/>
    <cellStyle name="_x0013_ 15 11" xfId="309"/>
    <cellStyle name="_x0013_ 15 2" xfId="310"/>
    <cellStyle name="_x0013_ 15 2 2" xfId="311"/>
    <cellStyle name="_x0013_ 15 2 3" xfId="312"/>
    <cellStyle name="_x0013_ 15 2 4" xfId="313"/>
    <cellStyle name="_x0013_ 15 2 5" xfId="314"/>
    <cellStyle name="_x0013_ 15 2 6" xfId="315"/>
    <cellStyle name="_x0013_ 15 3" xfId="316"/>
    <cellStyle name="_x0013_ 15 3 2" xfId="317"/>
    <cellStyle name="_x0013_ 15 3 3" xfId="318"/>
    <cellStyle name="_x0013_ 15 3 4" xfId="319"/>
    <cellStyle name="_x0013_ 15 3 5" xfId="320"/>
    <cellStyle name="_x0013_ 15 3 6" xfId="321"/>
    <cellStyle name="_x0013_ 15 4" xfId="322"/>
    <cellStyle name="_x0013_ 15 4 2" xfId="323"/>
    <cellStyle name="_x0013_ 15 4 3" xfId="324"/>
    <cellStyle name="_x0013_ 15 4 4" xfId="325"/>
    <cellStyle name="_x0013_ 15 4 5" xfId="326"/>
    <cellStyle name="_x0013_ 15 4 6" xfId="327"/>
    <cellStyle name="_x0013_ 15 5" xfId="328"/>
    <cellStyle name="_x0013_ 15 5 2" xfId="329"/>
    <cellStyle name="_x0013_ 15 5 3" xfId="330"/>
    <cellStyle name="_x0013_ 15 5 4" xfId="331"/>
    <cellStyle name="_x0013_ 15 5 5" xfId="332"/>
    <cellStyle name="_x0013_ 15 5 6" xfId="333"/>
    <cellStyle name="_x0013_ 15 6" xfId="334"/>
    <cellStyle name="_x0013_ 15 6 2" xfId="335"/>
    <cellStyle name="_x0013_ 15 6 3" xfId="336"/>
    <cellStyle name="_x0013_ 15 6 4" xfId="337"/>
    <cellStyle name="_x0013_ 15 6 5" xfId="338"/>
    <cellStyle name="_x0013_ 15 6 6" xfId="339"/>
    <cellStyle name="_x0013_ 15 7" xfId="340"/>
    <cellStyle name="_x0013_ 15 8" xfId="341"/>
    <cellStyle name="_x0013_ 15 9" xfId="342"/>
    <cellStyle name="_x0013_ 16" xfId="343"/>
    <cellStyle name="_x0013_ 16 10" xfId="344"/>
    <cellStyle name="_x0013_ 16 11" xfId="345"/>
    <cellStyle name="_x0013_ 16 2" xfId="346"/>
    <cellStyle name="_x0013_ 16 2 2" xfId="347"/>
    <cellStyle name="_x0013_ 16 2 3" xfId="348"/>
    <cellStyle name="_x0013_ 16 2 4" xfId="349"/>
    <cellStyle name="_x0013_ 16 2 5" xfId="350"/>
    <cellStyle name="_x0013_ 16 2 6" xfId="351"/>
    <cellStyle name="_x0013_ 16 3" xfId="352"/>
    <cellStyle name="_x0013_ 16 3 2" xfId="353"/>
    <cellStyle name="_x0013_ 16 3 3" xfId="354"/>
    <cellStyle name="_x0013_ 16 3 4" xfId="355"/>
    <cellStyle name="_x0013_ 16 3 5" xfId="356"/>
    <cellStyle name="_x0013_ 16 3 6" xfId="357"/>
    <cellStyle name="_x0013_ 16 4" xfId="358"/>
    <cellStyle name="_x0013_ 16 4 2" xfId="359"/>
    <cellStyle name="_x0013_ 16 4 3" xfId="360"/>
    <cellStyle name="_x0013_ 16 4 4" xfId="361"/>
    <cellStyle name="_x0013_ 16 4 5" xfId="362"/>
    <cellStyle name="_x0013_ 16 4 6" xfId="363"/>
    <cellStyle name="_x0013_ 16 5" xfId="364"/>
    <cellStyle name="_x0013_ 16 5 2" xfId="365"/>
    <cellStyle name="_x0013_ 16 5 3" xfId="366"/>
    <cellStyle name="_x0013_ 16 5 4" xfId="367"/>
    <cellStyle name="_x0013_ 16 5 5" xfId="368"/>
    <cellStyle name="_x0013_ 16 5 6" xfId="369"/>
    <cellStyle name="_x0013_ 16 6" xfId="370"/>
    <cellStyle name="_x0013_ 16 6 2" xfId="371"/>
    <cellStyle name="_x0013_ 16 6 3" xfId="372"/>
    <cellStyle name="_x0013_ 16 6 4" xfId="373"/>
    <cellStyle name="_x0013_ 16 6 5" xfId="374"/>
    <cellStyle name="_x0013_ 16 6 6" xfId="375"/>
    <cellStyle name="_x0013_ 16 7" xfId="376"/>
    <cellStyle name="_x0013_ 16 8" xfId="377"/>
    <cellStyle name="_x0013_ 16 9" xfId="378"/>
    <cellStyle name="_x0013_ 17" xfId="379"/>
    <cellStyle name="_x0013_ 17 2" xfId="380"/>
    <cellStyle name="_x0013_ 17 3" xfId="381"/>
    <cellStyle name="_x0013_ 17 4" xfId="382"/>
    <cellStyle name="_x0013_ 17 5" xfId="383"/>
    <cellStyle name="_x0013_ 17 6" xfId="384"/>
    <cellStyle name="_x0013_ 18" xfId="385"/>
    <cellStyle name="_x0013_ 18 2" xfId="386"/>
    <cellStyle name="_x0013_ 18 3" xfId="387"/>
    <cellStyle name="_x0013_ 18 4" xfId="388"/>
    <cellStyle name="_x0013_ 18 5" xfId="389"/>
    <cellStyle name="_x0013_ 18 6" xfId="390"/>
    <cellStyle name="_x0013_ 19" xfId="391"/>
    <cellStyle name="_x0013_ 19 2" xfId="392"/>
    <cellStyle name="_x0013_ 19 3" xfId="393"/>
    <cellStyle name="_x0013_ 19 4" xfId="394"/>
    <cellStyle name="_x0013_ 19 5" xfId="395"/>
    <cellStyle name="_x0013_ 19 6" xfId="396"/>
    <cellStyle name="_x0013_ 2" xfId="397"/>
    <cellStyle name="_x0013_ 2 10" xfId="398"/>
    <cellStyle name="_x0013_ 2 11" xfId="399"/>
    <cellStyle name="_x0013_ 2 12" xfId="400"/>
    <cellStyle name="_x0013_ 2 2" xfId="401"/>
    <cellStyle name="_x0013_ 2 2 10" xfId="402"/>
    <cellStyle name="_x0013_ 2 2 11" xfId="403"/>
    <cellStyle name="_x0013_ 2 2 12" xfId="404"/>
    <cellStyle name="_x0013_ 2 2 2" xfId="405"/>
    <cellStyle name="_x0013_ 2 2 2 2" xfId="406"/>
    <cellStyle name="_x0013_ 2 2 2 3" xfId="407"/>
    <cellStyle name="_x0013_ 2 2 2 4" xfId="408"/>
    <cellStyle name="_x0013_ 2 2 2 5" xfId="409"/>
    <cellStyle name="_x0013_ 2 2 2 6" xfId="410"/>
    <cellStyle name="_x0013_ 2 2 3" xfId="411"/>
    <cellStyle name="_x0013_ 2 2 3 2" xfId="412"/>
    <cellStyle name="_x0013_ 2 2 3 3" xfId="413"/>
    <cellStyle name="_x0013_ 2 2 3 4" xfId="414"/>
    <cellStyle name="_x0013_ 2 2 3 5" xfId="415"/>
    <cellStyle name="_x0013_ 2 2 3 6" xfId="416"/>
    <cellStyle name="_x0013_ 2 2 4" xfId="417"/>
    <cellStyle name="_x0013_ 2 2 4 2" xfId="418"/>
    <cellStyle name="_x0013_ 2 2 4 3" xfId="419"/>
    <cellStyle name="_x0013_ 2 2 4 4" xfId="420"/>
    <cellStyle name="_x0013_ 2 2 4 5" xfId="421"/>
    <cellStyle name="_x0013_ 2 2 4 6" xfId="422"/>
    <cellStyle name="_x0013_ 2 2 5" xfId="423"/>
    <cellStyle name="_x0013_ 2 2 5 2" xfId="424"/>
    <cellStyle name="_x0013_ 2 2 5 3" xfId="425"/>
    <cellStyle name="_x0013_ 2 2 5 4" xfId="426"/>
    <cellStyle name="_x0013_ 2 2 5 5" xfId="427"/>
    <cellStyle name="_x0013_ 2 2 5 6" xfId="428"/>
    <cellStyle name="_x0013_ 2 2 6" xfId="429"/>
    <cellStyle name="_x0013_ 2 2 6 2" xfId="430"/>
    <cellStyle name="_x0013_ 2 2 6 3" xfId="431"/>
    <cellStyle name="_x0013_ 2 2 6 4" xfId="432"/>
    <cellStyle name="_x0013_ 2 2 6 5" xfId="433"/>
    <cellStyle name="_x0013_ 2 2 6 6" xfId="434"/>
    <cellStyle name="_x0013_ 2 2 7" xfId="435"/>
    <cellStyle name="_x0013_ 2 2 7 2" xfId="436"/>
    <cellStyle name="_x0013_ 2 2 7 3" xfId="437"/>
    <cellStyle name="_x0013_ 2 2 7 4" xfId="438"/>
    <cellStyle name="_x0013_ 2 2 7 5" xfId="439"/>
    <cellStyle name="_x0013_ 2 2 7 6" xfId="440"/>
    <cellStyle name="_x0013_ 2 2 8" xfId="441"/>
    <cellStyle name="_x0013_ 2 2 9" xfId="442"/>
    <cellStyle name="_x0013_ 2 3" xfId="443"/>
    <cellStyle name="_x0013_ 2 3 2" xfId="444"/>
    <cellStyle name="_x0013_ 2 3 3" xfId="445"/>
    <cellStyle name="_x0013_ 2 3 4" xfId="446"/>
    <cellStyle name="_x0013_ 2 3 5" xfId="447"/>
    <cellStyle name="_x0013_ 2 3 6" xfId="448"/>
    <cellStyle name="_x0013_ 2 4" xfId="449"/>
    <cellStyle name="_x0013_ 2 4 2" xfId="450"/>
    <cellStyle name="_x0013_ 2 4 3" xfId="451"/>
    <cellStyle name="_x0013_ 2 4 4" xfId="452"/>
    <cellStyle name="_x0013_ 2 4 5" xfId="453"/>
    <cellStyle name="_x0013_ 2 4 6" xfId="454"/>
    <cellStyle name="_x0013_ 2 5" xfId="455"/>
    <cellStyle name="_x0013_ 2 5 2" xfId="456"/>
    <cellStyle name="_x0013_ 2 5 3" xfId="457"/>
    <cellStyle name="_x0013_ 2 5 4" xfId="458"/>
    <cellStyle name="_x0013_ 2 5 5" xfId="459"/>
    <cellStyle name="_x0013_ 2 5 6" xfId="460"/>
    <cellStyle name="_x0013_ 2 6" xfId="461"/>
    <cellStyle name="_x0013_ 2 6 2" xfId="462"/>
    <cellStyle name="_x0013_ 2 6 3" xfId="463"/>
    <cellStyle name="_x0013_ 2 6 4" xfId="464"/>
    <cellStyle name="_x0013_ 2 6 5" xfId="465"/>
    <cellStyle name="_x0013_ 2 6 6" xfId="466"/>
    <cellStyle name="_x0013_ 2 7" xfId="467"/>
    <cellStyle name="_x0013_ 2 7 2" xfId="468"/>
    <cellStyle name="_x0013_ 2 7 3" xfId="469"/>
    <cellStyle name="_x0013_ 2 7 4" xfId="470"/>
    <cellStyle name="_x0013_ 2 7 5" xfId="471"/>
    <cellStyle name="_x0013_ 2 7 6" xfId="472"/>
    <cellStyle name="_x0013_ 2 8" xfId="473"/>
    <cellStyle name="_x0013_ 2 9" xfId="474"/>
    <cellStyle name="_x0013_ 20" xfId="475"/>
    <cellStyle name="_x0013_ 20 2" xfId="476"/>
    <cellStyle name="_x0013_ 20 3" xfId="477"/>
    <cellStyle name="_x0013_ 20 4" xfId="478"/>
    <cellStyle name="_x0013_ 20 5" xfId="479"/>
    <cellStyle name="_x0013_ 20 6" xfId="480"/>
    <cellStyle name="_x0013_ 21" xfId="481"/>
    <cellStyle name="_x0013_ 21 2" xfId="482"/>
    <cellStyle name="_x0013_ 21 3" xfId="483"/>
    <cellStyle name="_x0013_ 21 4" xfId="484"/>
    <cellStyle name="_x0013_ 21 5" xfId="485"/>
    <cellStyle name="_x0013_ 21 6" xfId="486"/>
    <cellStyle name="_x0013_ 22" xfId="487"/>
    <cellStyle name="_x0013_ 22 2" xfId="488"/>
    <cellStyle name="_x0013_ 22 3" xfId="489"/>
    <cellStyle name="_x0013_ 22 4" xfId="490"/>
    <cellStyle name="_x0013_ 22 5" xfId="491"/>
    <cellStyle name="_x0013_ 22 6" xfId="492"/>
    <cellStyle name="_x0013_ 23" xfId="493"/>
    <cellStyle name="_x0013_ 23 2" xfId="494"/>
    <cellStyle name="_x0013_ 23 3" xfId="495"/>
    <cellStyle name="_x0013_ 23 4" xfId="496"/>
    <cellStyle name="_x0013_ 23 5" xfId="497"/>
    <cellStyle name="_x0013_ 23 6" xfId="498"/>
    <cellStyle name="_x0013_ 24" xfId="499"/>
    <cellStyle name="_x0013_ 24 2" xfId="500"/>
    <cellStyle name="_x0013_ 24 3" xfId="501"/>
    <cellStyle name="_x0013_ 24 4" xfId="502"/>
    <cellStyle name="_x0013_ 24 5" xfId="503"/>
    <cellStyle name="_x0013_ 24 6" xfId="504"/>
    <cellStyle name="_x0013_ 25" xfId="505"/>
    <cellStyle name="_x0013_ 25 2" xfId="506"/>
    <cellStyle name="_x0013_ 25 2 10" xfId="507"/>
    <cellStyle name="_x0013_ 25 2 11" xfId="508"/>
    <cellStyle name="_x0013_ 25 2 12" xfId="509"/>
    <cellStyle name="_x0013_ 25 2 13" xfId="510"/>
    <cellStyle name="_x0013_ 25 2 14" xfId="511"/>
    <cellStyle name="_x0013_ 25 2 15" xfId="512"/>
    <cellStyle name="_x0013_ 25 2 16" xfId="513"/>
    <cellStyle name="_x0013_ 25 2 17" xfId="514"/>
    <cellStyle name="_x0013_ 25 2 18" xfId="515"/>
    <cellStyle name="_x0013_ 25 2 19" xfId="516"/>
    <cellStyle name="_x0013_ 25 2 2" xfId="517"/>
    <cellStyle name="_x0013_ 25 2 20" xfId="518"/>
    <cellStyle name="_x0013_ 25 2 21" xfId="519"/>
    <cellStyle name="_x0013_ 25 2 22" xfId="520"/>
    <cellStyle name="_x0013_ 25 2 23" xfId="521"/>
    <cellStyle name="_x0013_ 25 2 24" xfId="522"/>
    <cellStyle name="_x0013_ 25 2 25" xfId="523"/>
    <cellStyle name="_x0013_ 25 2 26" xfId="524"/>
    <cellStyle name="_x0013_ 25 2 27" xfId="525"/>
    <cellStyle name="_x0013_ 25 2 28" xfId="526"/>
    <cellStyle name="_x0013_ 25 2 29" xfId="527"/>
    <cellStyle name="_x0013_ 25 2 3" xfId="528"/>
    <cellStyle name="_x0013_ 25 2 30" xfId="529"/>
    <cellStyle name="_x0013_ 25 2 31" xfId="530"/>
    <cellStyle name="_x0013_ 25 2 32" xfId="531"/>
    <cellStyle name="_x0013_ 25 2 33" xfId="532"/>
    <cellStyle name="_x0013_ 25 2 4" xfId="533"/>
    <cellStyle name="_x0013_ 25 2 5" xfId="534"/>
    <cellStyle name="_x0013_ 25 2 6" xfId="535"/>
    <cellStyle name="_x0013_ 25 2 7" xfId="536"/>
    <cellStyle name="_x0013_ 25 2 8" xfId="537"/>
    <cellStyle name="_x0013_ 25 2 9" xfId="538"/>
    <cellStyle name="_x0013_ 25 3" xfId="539"/>
    <cellStyle name="_x0013_ 25 3 10" xfId="540"/>
    <cellStyle name="_x0013_ 25 3 11" xfId="541"/>
    <cellStyle name="_x0013_ 25 3 12" xfId="542"/>
    <cellStyle name="_x0013_ 25 3 13" xfId="543"/>
    <cellStyle name="_x0013_ 25 3 14" xfId="544"/>
    <cellStyle name="_x0013_ 25 3 15" xfId="545"/>
    <cellStyle name="_x0013_ 25 3 16" xfId="546"/>
    <cellStyle name="_x0013_ 25 3 17" xfId="547"/>
    <cellStyle name="_x0013_ 25 3 18" xfId="548"/>
    <cellStyle name="_x0013_ 25 3 19" xfId="549"/>
    <cellStyle name="_x0013_ 25 3 2" xfId="550"/>
    <cellStyle name="_x0013_ 25 3 20" xfId="551"/>
    <cellStyle name="_x0013_ 25 3 21" xfId="552"/>
    <cellStyle name="_x0013_ 25 3 22" xfId="553"/>
    <cellStyle name="_x0013_ 25 3 23" xfId="554"/>
    <cellStyle name="_x0013_ 25 3 24" xfId="555"/>
    <cellStyle name="_x0013_ 25 3 25" xfId="556"/>
    <cellStyle name="_x0013_ 25 3 26" xfId="557"/>
    <cellStyle name="_x0013_ 25 3 27" xfId="558"/>
    <cellStyle name="_x0013_ 25 3 28" xfId="559"/>
    <cellStyle name="_x0013_ 25 3 29" xfId="560"/>
    <cellStyle name="_x0013_ 25 3 3" xfId="561"/>
    <cellStyle name="_x0013_ 25 3 30" xfId="562"/>
    <cellStyle name="_x0013_ 25 3 4" xfId="563"/>
    <cellStyle name="_x0013_ 25 3 5" xfId="564"/>
    <cellStyle name="_x0013_ 25 3 6" xfId="565"/>
    <cellStyle name="_x0013_ 25 3 7" xfId="566"/>
    <cellStyle name="_x0013_ 25 3 8" xfId="567"/>
    <cellStyle name="_x0013_ 25 3 9" xfId="568"/>
    <cellStyle name="_x0013_ 25 4" xfId="569"/>
    <cellStyle name="_x0013_ 25 4 10" xfId="570"/>
    <cellStyle name="_x0013_ 25 4 11" xfId="571"/>
    <cellStyle name="_x0013_ 25 4 12" xfId="572"/>
    <cellStyle name="_x0013_ 25 4 13" xfId="573"/>
    <cellStyle name="_x0013_ 25 4 14" xfId="574"/>
    <cellStyle name="_x0013_ 25 4 15" xfId="575"/>
    <cellStyle name="_x0013_ 25 4 16" xfId="576"/>
    <cellStyle name="_x0013_ 25 4 17" xfId="577"/>
    <cellStyle name="_x0013_ 25 4 18" xfId="578"/>
    <cellStyle name="_x0013_ 25 4 19" xfId="579"/>
    <cellStyle name="_x0013_ 25 4 2" xfId="580"/>
    <cellStyle name="_x0013_ 25 4 20" xfId="581"/>
    <cellStyle name="_x0013_ 25 4 21" xfId="582"/>
    <cellStyle name="_x0013_ 25 4 22" xfId="583"/>
    <cellStyle name="_x0013_ 25 4 23" xfId="584"/>
    <cellStyle name="_x0013_ 25 4 24" xfId="585"/>
    <cellStyle name="_x0013_ 25 4 25" xfId="586"/>
    <cellStyle name="_x0013_ 25 4 26" xfId="587"/>
    <cellStyle name="_x0013_ 25 4 27" xfId="588"/>
    <cellStyle name="_x0013_ 25 4 28" xfId="589"/>
    <cellStyle name="_x0013_ 25 4 29" xfId="590"/>
    <cellStyle name="_x0013_ 25 4 3" xfId="591"/>
    <cellStyle name="_x0013_ 25 4 30" xfId="592"/>
    <cellStyle name="_x0013_ 25 4 4" xfId="593"/>
    <cellStyle name="_x0013_ 25 4 5" xfId="594"/>
    <cellStyle name="_x0013_ 25 4 6" xfId="595"/>
    <cellStyle name="_x0013_ 25 4 7" xfId="596"/>
    <cellStyle name="_x0013_ 25 4 8" xfId="597"/>
    <cellStyle name="_x0013_ 25 4 9" xfId="598"/>
    <cellStyle name="_x0013_ 26" xfId="599"/>
    <cellStyle name="_x0013_ 27" xfId="600"/>
    <cellStyle name="_x0013_ 28" xfId="601"/>
    <cellStyle name="_x0013_ 29" xfId="602"/>
    <cellStyle name="_x0013_ 3" xfId="603"/>
    <cellStyle name="_x0013_ 3 2" xfId="604"/>
    <cellStyle name="_x0013_ 3 3" xfId="605"/>
    <cellStyle name="_x0013_ 3 4" xfId="606"/>
    <cellStyle name="_x0013_ 3 5" xfId="607"/>
    <cellStyle name="_x0013_ 3 6" xfId="608"/>
    <cellStyle name="_x0013_ 30" xfId="609"/>
    <cellStyle name="_x0013_ 31" xfId="610"/>
    <cellStyle name="_x0013_ 32" xfId="611"/>
    <cellStyle name="_x0013_ 33" xfId="612"/>
    <cellStyle name="_x0013_ 34" xfId="613"/>
    <cellStyle name="_x0013_ 35" xfId="614"/>
    <cellStyle name="_x0013_ 36" xfId="615"/>
    <cellStyle name="_x0013_ 37" xfId="616"/>
    <cellStyle name="_x0013_ 38" xfId="617"/>
    <cellStyle name="_x0013_ 39" xfId="618"/>
    <cellStyle name="_x0013_ 4" xfId="619"/>
    <cellStyle name="_x0013_ 4 2" xfId="620"/>
    <cellStyle name="_x0013_ 4 3" xfId="621"/>
    <cellStyle name="_x0013_ 4 4" xfId="622"/>
    <cellStyle name="_x0013_ 4 5" xfId="623"/>
    <cellStyle name="_x0013_ 4 6" xfId="624"/>
    <cellStyle name="_x0013_ 40" xfId="625"/>
    <cellStyle name="_x0013_ 41" xfId="626"/>
    <cellStyle name="_x0013_ 42" xfId="627"/>
    <cellStyle name="_x0013_ 43" xfId="628"/>
    <cellStyle name="_x0013_ 44" xfId="629"/>
    <cellStyle name="_x0013_ 45" xfId="630"/>
    <cellStyle name="_x0013_ 46" xfId="631"/>
    <cellStyle name="_x0013_ 47" xfId="632"/>
    <cellStyle name="_x0013_ 48" xfId="633"/>
    <cellStyle name="_x0013_ 49" xfId="634"/>
    <cellStyle name="_x0013_ 5" xfId="635"/>
    <cellStyle name="_x0013_ 5 2" xfId="636"/>
    <cellStyle name="_x0013_ 5 3" xfId="637"/>
    <cellStyle name="_x0013_ 5 4" xfId="638"/>
    <cellStyle name="_x0013_ 5 5" xfId="639"/>
    <cellStyle name="_x0013_ 5 6" xfId="640"/>
    <cellStyle name="_x0013_ 50" xfId="641"/>
    <cellStyle name="_x0013_ 51" xfId="642"/>
    <cellStyle name="_x0013_ 52" xfId="643"/>
    <cellStyle name="_x0013_ 53" xfId="644"/>
    <cellStyle name="_x0013_ 54" xfId="645"/>
    <cellStyle name="_x0013_ 55" xfId="646"/>
    <cellStyle name="_x0013_ 56" xfId="647"/>
    <cellStyle name="_x0013_ 57" xfId="648"/>
    <cellStyle name="_x0013_ 58" xfId="649"/>
    <cellStyle name="_x0013_ 59" xfId="650"/>
    <cellStyle name="_x0013_ 6" xfId="651"/>
    <cellStyle name="_x0013_ 6 2" xfId="652"/>
    <cellStyle name="_x0013_ 6 3" xfId="653"/>
    <cellStyle name="_x0013_ 6 4" xfId="654"/>
    <cellStyle name="_x0013_ 6 5" xfId="655"/>
    <cellStyle name="_x0013_ 6 6" xfId="656"/>
    <cellStyle name="_x0013_ 7" xfId="657"/>
    <cellStyle name="_x0013_ 7 2" xfId="658"/>
    <cellStyle name="_x0013_ 7 3" xfId="659"/>
    <cellStyle name="_x0013_ 7 4" xfId="660"/>
    <cellStyle name="_x0013_ 7 5" xfId="661"/>
    <cellStyle name="_x0013_ 7 6" xfId="662"/>
    <cellStyle name="_x0013_ 8" xfId="663"/>
    <cellStyle name="_x0013_ 8 2" xfId="664"/>
    <cellStyle name="_x0013_ 8 3" xfId="665"/>
    <cellStyle name="_x0013_ 8 4" xfId="666"/>
    <cellStyle name="_x0013_ 8 5" xfId="667"/>
    <cellStyle name="_x0013_ 8 6" xfId="668"/>
    <cellStyle name="_x0013_ 9" xfId="669"/>
    <cellStyle name="_x0013_ 9 2" xfId="670"/>
    <cellStyle name="_x0013_ 9 3" xfId="671"/>
    <cellStyle name="_x0013_ 9 4" xfId="672"/>
    <cellStyle name="_x0013_ 9 5" xfId="673"/>
    <cellStyle name="_x0013_ 9 6" xfId="674"/>
    <cellStyle name="_x0013__Notes" xfId="2"/>
    <cellStyle name="_x0013__Notes 10" xfId="675"/>
    <cellStyle name="_x0013__Notes 10 2" xfId="676"/>
    <cellStyle name="_x0013__Notes 10 3" xfId="677"/>
    <cellStyle name="_x0013__Notes 10 4" xfId="678"/>
    <cellStyle name="_x0013__Notes 10 5" xfId="679"/>
    <cellStyle name="_x0013__Notes 10 6" xfId="680"/>
    <cellStyle name="_x0013__Notes 11" xfId="681"/>
    <cellStyle name="_x0013__Notes 11 2" xfId="682"/>
    <cellStyle name="_x0013__Notes 11 3" xfId="683"/>
    <cellStyle name="_x0013__Notes 11 4" xfId="684"/>
    <cellStyle name="_x0013__Notes 11 5" xfId="685"/>
    <cellStyle name="_x0013__Notes 11 6" xfId="686"/>
    <cellStyle name="_x0013__Notes 12" xfId="687"/>
    <cellStyle name="_x0013__Notes 12 10" xfId="688"/>
    <cellStyle name="_x0013__Notes 12 11" xfId="689"/>
    <cellStyle name="_x0013__Notes 12 2" xfId="690"/>
    <cellStyle name="_x0013__Notes 12 2 2" xfId="691"/>
    <cellStyle name="_x0013__Notes 12 2 3" xfId="692"/>
    <cellStyle name="_x0013__Notes 12 2 4" xfId="693"/>
    <cellStyle name="_x0013__Notes 12 2 5" xfId="694"/>
    <cellStyle name="_x0013__Notes 12 2 6" xfId="695"/>
    <cellStyle name="_x0013__Notes 12 3" xfId="696"/>
    <cellStyle name="_x0013__Notes 12 3 2" xfId="697"/>
    <cellStyle name="_x0013__Notes 12 3 3" xfId="698"/>
    <cellStyle name="_x0013__Notes 12 3 4" xfId="699"/>
    <cellStyle name="_x0013__Notes 12 3 5" xfId="700"/>
    <cellStyle name="_x0013__Notes 12 3 6" xfId="701"/>
    <cellStyle name="_x0013__Notes 12 4" xfId="702"/>
    <cellStyle name="_x0013__Notes 12 4 2" xfId="703"/>
    <cellStyle name="_x0013__Notes 12 4 3" xfId="704"/>
    <cellStyle name="_x0013__Notes 12 4 4" xfId="705"/>
    <cellStyle name="_x0013__Notes 12 4 5" xfId="706"/>
    <cellStyle name="_x0013__Notes 12 4 6" xfId="707"/>
    <cellStyle name="_x0013__Notes 12 5" xfId="708"/>
    <cellStyle name="_x0013__Notes 12 5 2" xfId="709"/>
    <cellStyle name="_x0013__Notes 12 5 3" xfId="710"/>
    <cellStyle name="_x0013__Notes 12 5 4" xfId="711"/>
    <cellStyle name="_x0013__Notes 12 5 5" xfId="712"/>
    <cellStyle name="_x0013__Notes 12 5 6" xfId="713"/>
    <cellStyle name="_x0013__Notes 12 6" xfId="714"/>
    <cellStyle name="_x0013__Notes 12 6 2" xfId="715"/>
    <cellStyle name="_x0013__Notes 12 6 3" xfId="716"/>
    <cellStyle name="_x0013__Notes 12 6 4" xfId="717"/>
    <cellStyle name="_x0013__Notes 12 6 5" xfId="718"/>
    <cellStyle name="_x0013__Notes 12 6 6" xfId="719"/>
    <cellStyle name="_x0013__Notes 12 7" xfId="720"/>
    <cellStyle name="_x0013__Notes 12 8" xfId="721"/>
    <cellStyle name="_x0013__Notes 12 9" xfId="722"/>
    <cellStyle name="_x0013__Notes 13" xfId="723"/>
    <cellStyle name="_x0013__Notes 13 10" xfId="724"/>
    <cellStyle name="_x0013__Notes 13 11" xfId="725"/>
    <cellStyle name="_x0013__Notes 13 2" xfId="726"/>
    <cellStyle name="_x0013__Notes 13 2 2" xfId="727"/>
    <cellStyle name="_x0013__Notes 13 2 3" xfId="728"/>
    <cellStyle name="_x0013__Notes 13 2 4" xfId="729"/>
    <cellStyle name="_x0013__Notes 13 2 5" xfId="730"/>
    <cellStyle name="_x0013__Notes 13 2 6" xfId="731"/>
    <cellStyle name="_x0013__Notes 13 3" xfId="732"/>
    <cellStyle name="_x0013__Notes 13 3 2" xfId="733"/>
    <cellStyle name="_x0013__Notes 13 3 3" xfId="734"/>
    <cellStyle name="_x0013__Notes 13 3 4" xfId="735"/>
    <cellStyle name="_x0013__Notes 13 3 5" xfId="736"/>
    <cellStyle name="_x0013__Notes 13 3 6" xfId="737"/>
    <cellStyle name="_x0013__Notes 13 4" xfId="738"/>
    <cellStyle name="_x0013__Notes 13 4 2" xfId="739"/>
    <cellStyle name="_x0013__Notes 13 4 3" xfId="740"/>
    <cellStyle name="_x0013__Notes 13 4 4" xfId="741"/>
    <cellStyle name="_x0013__Notes 13 4 5" xfId="742"/>
    <cellStyle name="_x0013__Notes 13 4 6" xfId="743"/>
    <cellStyle name="_x0013__Notes 13 5" xfId="744"/>
    <cellStyle name="_x0013__Notes 13 5 2" xfId="745"/>
    <cellStyle name="_x0013__Notes 13 5 3" xfId="746"/>
    <cellStyle name="_x0013__Notes 13 5 4" xfId="747"/>
    <cellStyle name="_x0013__Notes 13 5 5" xfId="748"/>
    <cellStyle name="_x0013__Notes 13 5 6" xfId="749"/>
    <cellStyle name="_x0013__Notes 13 6" xfId="750"/>
    <cellStyle name="_x0013__Notes 13 6 2" xfId="751"/>
    <cellStyle name="_x0013__Notes 13 6 3" xfId="752"/>
    <cellStyle name="_x0013__Notes 13 6 4" xfId="753"/>
    <cellStyle name="_x0013__Notes 13 6 5" xfId="754"/>
    <cellStyle name="_x0013__Notes 13 6 6" xfId="755"/>
    <cellStyle name="_x0013__Notes 13 7" xfId="756"/>
    <cellStyle name="_x0013__Notes 13 8" xfId="757"/>
    <cellStyle name="_x0013__Notes 13 9" xfId="758"/>
    <cellStyle name="_x0013__Notes 14" xfId="759"/>
    <cellStyle name="_x0013__Notes 14 10" xfId="760"/>
    <cellStyle name="_x0013__Notes 14 11" xfId="761"/>
    <cellStyle name="_x0013__Notes 14 2" xfId="762"/>
    <cellStyle name="_x0013__Notes 14 2 2" xfId="763"/>
    <cellStyle name="_x0013__Notes 14 2 3" xfId="764"/>
    <cellStyle name="_x0013__Notes 14 2 4" xfId="765"/>
    <cellStyle name="_x0013__Notes 14 2 5" xfId="766"/>
    <cellStyle name="_x0013__Notes 14 2 6" xfId="767"/>
    <cellStyle name="_x0013__Notes 14 3" xfId="768"/>
    <cellStyle name="_x0013__Notes 14 3 2" xfId="769"/>
    <cellStyle name="_x0013__Notes 14 3 3" xfId="770"/>
    <cellStyle name="_x0013__Notes 14 3 4" xfId="771"/>
    <cellStyle name="_x0013__Notes 14 3 5" xfId="772"/>
    <cellStyle name="_x0013__Notes 14 3 6" xfId="773"/>
    <cellStyle name="_x0013__Notes 14 4" xfId="774"/>
    <cellStyle name="_x0013__Notes 14 4 2" xfId="775"/>
    <cellStyle name="_x0013__Notes 14 4 3" xfId="776"/>
    <cellStyle name="_x0013__Notes 14 4 4" xfId="777"/>
    <cellStyle name="_x0013__Notes 14 4 5" xfId="778"/>
    <cellStyle name="_x0013__Notes 14 4 6" xfId="779"/>
    <cellStyle name="_x0013__Notes 14 5" xfId="780"/>
    <cellStyle name="_x0013__Notes 14 5 2" xfId="781"/>
    <cellStyle name="_x0013__Notes 14 5 3" xfId="782"/>
    <cellStyle name="_x0013__Notes 14 5 4" xfId="783"/>
    <cellStyle name="_x0013__Notes 14 5 5" xfId="784"/>
    <cellStyle name="_x0013__Notes 14 5 6" xfId="785"/>
    <cellStyle name="_x0013__Notes 14 6" xfId="786"/>
    <cellStyle name="_x0013__Notes 14 6 2" xfId="787"/>
    <cellStyle name="_x0013__Notes 14 6 3" xfId="788"/>
    <cellStyle name="_x0013__Notes 14 6 4" xfId="789"/>
    <cellStyle name="_x0013__Notes 14 6 5" xfId="790"/>
    <cellStyle name="_x0013__Notes 14 6 6" xfId="791"/>
    <cellStyle name="_x0013__Notes 14 7" xfId="792"/>
    <cellStyle name="_x0013__Notes 14 8" xfId="793"/>
    <cellStyle name="_x0013__Notes 14 9" xfId="794"/>
    <cellStyle name="_x0013__Notes 15" xfId="795"/>
    <cellStyle name="_x0013__Notes 15 10" xfId="796"/>
    <cellStyle name="_x0013__Notes 15 11" xfId="797"/>
    <cellStyle name="_x0013__Notes 15 2" xfId="798"/>
    <cellStyle name="_x0013__Notes 15 2 2" xfId="799"/>
    <cellStyle name="_x0013__Notes 15 2 3" xfId="800"/>
    <cellStyle name="_x0013__Notes 15 2 4" xfId="801"/>
    <cellStyle name="_x0013__Notes 15 2 5" xfId="802"/>
    <cellStyle name="_x0013__Notes 15 2 6" xfId="803"/>
    <cellStyle name="_x0013__Notes 15 3" xfId="804"/>
    <cellStyle name="_x0013__Notes 15 3 2" xfId="805"/>
    <cellStyle name="_x0013__Notes 15 3 3" xfId="806"/>
    <cellStyle name="_x0013__Notes 15 3 4" xfId="807"/>
    <cellStyle name="_x0013__Notes 15 3 5" xfId="808"/>
    <cellStyle name="_x0013__Notes 15 3 6" xfId="809"/>
    <cellStyle name="_x0013__Notes 15 4" xfId="810"/>
    <cellStyle name="_x0013__Notes 15 4 2" xfId="811"/>
    <cellStyle name="_x0013__Notes 15 4 3" xfId="812"/>
    <cellStyle name="_x0013__Notes 15 4 4" xfId="813"/>
    <cellStyle name="_x0013__Notes 15 4 5" xfId="814"/>
    <cellStyle name="_x0013__Notes 15 4 6" xfId="815"/>
    <cellStyle name="_x0013__Notes 15 5" xfId="816"/>
    <cellStyle name="_x0013__Notes 15 5 2" xfId="817"/>
    <cellStyle name="_x0013__Notes 15 5 3" xfId="818"/>
    <cellStyle name="_x0013__Notes 15 5 4" xfId="819"/>
    <cellStyle name="_x0013__Notes 15 5 5" xfId="820"/>
    <cellStyle name="_x0013__Notes 15 5 6" xfId="821"/>
    <cellStyle name="_x0013__Notes 15 6" xfId="822"/>
    <cellStyle name="_x0013__Notes 15 6 2" xfId="823"/>
    <cellStyle name="_x0013__Notes 15 6 3" xfId="824"/>
    <cellStyle name="_x0013__Notes 15 6 4" xfId="825"/>
    <cellStyle name="_x0013__Notes 15 6 5" xfId="826"/>
    <cellStyle name="_x0013__Notes 15 6 6" xfId="827"/>
    <cellStyle name="_x0013__Notes 15 7" xfId="828"/>
    <cellStyle name="_x0013__Notes 15 8" xfId="829"/>
    <cellStyle name="_x0013__Notes 15 9" xfId="830"/>
    <cellStyle name="_x0013__Notes 16" xfId="831"/>
    <cellStyle name="_x0013__Notes 16 10" xfId="832"/>
    <cellStyle name="_x0013__Notes 16 11" xfId="833"/>
    <cellStyle name="_x0013__Notes 16 2" xfId="834"/>
    <cellStyle name="_x0013__Notes 16 2 2" xfId="835"/>
    <cellStyle name="_x0013__Notes 16 2 3" xfId="836"/>
    <cellStyle name="_x0013__Notes 16 2 4" xfId="837"/>
    <cellStyle name="_x0013__Notes 16 2 5" xfId="838"/>
    <cellStyle name="_x0013__Notes 16 2 6" xfId="839"/>
    <cellStyle name="_x0013__Notes 16 3" xfId="840"/>
    <cellStyle name="_x0013__Notes 16 3 2" xfId="841"/>
    <cellStyle name="_x0013__Notes 16 3 3" xfId="842"/>
    <cellStyle name="_x0013__Notes 16 3 4" xfId="843"/>
    <cellStyle name="_x0013__Notes 16 3 5" xfId="844"/>
    <cellStyle name="_x0013__Notes 16 3 6" xfId="845"/>
    <cellStyle name="_x0013__Notes 16 4" xfId="846"/>
    <cellStyle name="_x0013__Notes 16 4 2" xfId="847"/>
    <cellStyle name="_x0013__Notes 16 4 3" xfId="848"/>
    <cellStyle name="_x0013__Notes 16 4 4" xfId="849"/>
    <cellStyle name="_x0013__Notes 16 4 5" xfId="850"/>
    <cellStyle name="_x0013__Notes 16 4 6" xfId="851"/>
    <cellStyle name="_x0013__Notes 16 5" xfId="852"/>
    <cellStyle name="_x0013__Notes 16 5 2" xfId="853"/>
    <cellStyle name="_x0013__Notes 16 5 3" xfId="854"/>
    <cellStyle name="_x0013__Notes 16 5 4" xfId="855"/>
    <cellStyle name="_x0013__Notes 16 5 5" xfId="856"/>
    <cellStyle name="_x0013__Notes 16 5 6" xfId="857"/>
    <cellStyle name="_x0013__Notes 16 6" xfId="858"/>
    <cellStyle name="_x0013__Notes 16 6 2" xfId="859"/>
    <cellStyle name="_x0013__Notes 16 6 3" xfId="860"/>
    <cellStyle name="_x0013__Notes 16 6 4" xfId="861"/>
    <cellStyle name="_x0013__Notes 16 6 5" xfId="862"/>
    <cellStyle name="_x0013__Notes 16 6 6" xfId="863"/>
    <cellStyle name="_x0013__Notes 16 7" xfId="864"/>
    <cellStyle name="_x0013__Notes 16 8" xfId="865"/>
    <cellStyle name="_x0013__Notes 16 9" xfId="866"/>
    <cellStyle name="_x0013__Notes 17" xfId="867"/>
    <cellStyle name="_x0013__Notes 17 2" xfId="868"/>
    <cellStyle name="_x0013__Notes 17 3" xfId="869"/>
    <cellStyle name="_x0013__Notes 17 4" xfId="870"/>
    <cellStyle name="_x0013__Notes 17 5" xfId="871"/>
    <cellStyle name="_x0013__Notes 17 6" xfId="872"/>
    <cellStyle name="_x0013__Notes 18" xfId="873"/>
    <cellStyle name="_x0013__Notes 18 2" xfId="874"/>
    <cellStyle name="_x0013__Notes 18 3" xfId="875"/>
    <cellStyle name="_x0013__Notes 18 4" xfId="876"/>
    <cellStyle name="_x0013__Notes 18 5" xfId="877"/>
    <cellStyle name="_x0013__Notes 18 6" xfId="878"/>
    <cellStyle name="_x0013__Notes 19" xfId="879"/>
    <cellStyle name="_x0013__Notes 19 2" xfId="880"/>
    <cellStyle name="_x0013__Notes 19 3" xfId="881"/>
    <cellStyle name="_x0013__Notes 19 4" xfId="882"/>
    <cellStyle name="_x0013__Notes 19 5" xfId="883"/>
    <cellStyle name="_x0013__Notes 19 6" xfId="884"/>
    <cellStyle name="_x0013__Notes 2" xfId="885"/>
    <cellStyle name="_x0013__Notes 2 10" xfId="886"/>
    <cellStyle name="_x0013__Notes 2 11" xfId="887"/>
    <cellStyle name="_x0013__Notes 2 12" xfId="888"/>
    <cellStyle name="_x0013__Notes 2 2" xfId="889"/>
    <cellStyle name="_x0013__Notes 2 2 10" xfId="890"/>
    <cellStyle name="_x0013__Notes 2 2 11" xfId="891"/>
    <cellStyle name="_x0013__Notes 2 2 12" xfId="892"/>
    <cellStyle name="_x0013__Notes 2 2 2" xfId="893"/>
    <cellStyle name="_x0013__Notes 2 2 2 2" xfId="894"/>
    <cellStyle name="_x0013__Notes 2 2 2 3" xfId="895"/>
    <cellStyle name="_x0013__Notes 2 2 2 4" xfId="896"/>
    <cellStyle name="_x0013__Notes 2 2 2 5" xfId="897"/>
    <cellStyle name="_x0013__Notes 2 2 2 6" xfId="898"/>
    <cellStyle name="_x0013__Notes 2 2 3" xfId="899"/>
    <cellStyle name="_x0013__Notes 2 2 3 2" xfId="900"/>
    <cellStyle name="_x0013__Notes 2 2 3 3" xfId="901"/>
    <cellStyle name="_x0013__Notes 2 2 3 4" xfId="902"/>
    <cellStyle name="_x0013__Notes 2 2 3 5" xfId="903"/>
    <cellStyle name="_x0013__Notes 2 2 3 6" xfId="904"/>
    <cellStyle name="_x0013__Notes 2 2 4" xfId="905"/>
    <cellStyle name="_x0013__Notes 2 2 4 2" xfId="906"/>
    <cellStyle name="_x0013__Notes 2 2 4 3" xfId="907"/>
    <cellStyle name="_x0013__Notes 2 2 4 4" xfId="908"/>
    <cellStyle name="_x0013__Notes 2 2 4 5" xfId="909"/>
    <cellStyle name="_x0013__Notes 2 2 4 6" xfId="910"/>
    <cellStyle name="_x0013__Notes 2 2 5" xfId="911"/>
    <cellStyle name="_x0013__Notes 2 2 5 2" xfId="912"/>
    <cellStyle name="_x0013__Notes 2 2 5 3" xfId="913"/>
    <cellStyle name="_x0013__Notes 2 2 5 4" xfId="914"/>
    <cellStyle name="_x0013__Notes 2 2 5 5" xfId="915"/>
    <cellStyle name="_x0013__Notes 2 2 5 6" xfId="916"/>
    <cellStyle name="_x0013__Notes 2 2 6" xfId="917"/>
    <cellStyle name="_x0013__Notes 2 2 6 2" xfId="918"/>
    <cellStyle name="_x0013__Notes 2 2 6 3" xfId="919"/>
    <cellStyle name="_x0013__Notes 2 2 6 4" xfId="920"/>
    <cellStyle name="_x0013__Notes 2 2 6 5" xfId="921"/>
    <cellStyle name="_x0013__Notes 2 2 6 6" xfId="922"/>
    <cellStyle name="_x0013__Notes 2 2 7" xfId="923"/>
    <cellStyle name="_x0013__Notes 2 2 7 2" xfId="924"/>
    <cellStyle name="_x0013__Notes 2 2 7 3" xfId="925"/>
    <cellStyle name="_x0013__Notes 2 2 7 4" xfId="926"/>
    <cellStyle name="_x0013__Notes 2 2 7 5" xfId="927"/>
    <cellStyle name="_x0013__Notes 2 2 7 6" xfId="928"/>
    <cellStyle name="_x0013__Notes 2 2 8" xfId="929"/>
    <cellStyle name="_x0013__Notes 2 2 9" xfId="930"/>
    <cellStyle name="_x0013__Notes 2 3" xfId="931"/>
    <cellStyle name="_x0013__Notes 2 3 2" xfId="932"/>
    <cellStyle name="_x0013__Notes 2 3 3" xfId="933"/>
    <cellStyle name="_x0013__Notes 2 3 4" xfId="934"/>
    <cellStyle name="_x0013__Notes 2 3 5" xfId="935"/>
    <cellStyle name="_x0013__Notes 2 3 6" xfId="936"/>
    <cellStyle name="_x0013__Notes 2 4" xfId="937"/>
    <cellStyle name="_x0013__Notes 2 4 2" xfId="938"/>
    <cellStyle name="_x0013__Notes 2 4 3" xfId="939"/>
    <cellStyle name="_x0013__Notes 2 4 4" xfId="940"/>
    <cellStyle name="_x0013__Notes 2 4 5" xfId="941"/>
    <cellStyle name="_x0013__Notes 2 4 6" xfId="942"/>
    <cellStyle name="_x0013__Notes 2 5" xfId="943"/>
    <cellStyle name="_x0013__Notes 2 5 2" xfId="944"/>
    <cellStyle name="_x0013__Notes 2 5 3" xfId="945"/>
    <cellStyle name="_x0013__Notes 2 5 4" xfId="946"/>
    <cellStyle name="_x0013__Notes 2 5 5" xfId="947"/>
    <cellStyle name="_x0013__Notes 2 5 6" xfId="948"/>
    <cellStyle name="_x0013__Notes 2 6" xfId="949"/>
    <cellStyle name="_x0013__Notes 2 6 2" xfId="950"/>
    <cellStyle name="_x0013__Notes 2 6 3" xfId="951"/>
    <cellStyle name="_x0013__Notes 2 6 4" xfId="952"/>
    <cellStyle name="_x0013__Notes 2 6 5" xfId="953"/>
    <cellStyle name="_x0013__Notes 2 6 6" xfId="954"/>
    <cellStyle name="_x0013__Notes 2 7" xfId="955"/>
    <cellStyle name="_x0013__Notes 2 7 2" xfId="956"/>
    <cellStyle name="_x0013__Notes 2 7 3" xfId="957"/>
    <cellStyle name="_x0013__Notes 2 7 4" xfId="958"/>
    <cellStyle name="_x0013__Notes 2 7 5" xfId="959"/>
    <cellStyle name="_x0013__Notes 2 7 6" xfId="960"/>
    <cellStyle name="_x0013__Notes 2 8" xfId="961"/>
    <cellStyle name="_x0013__Notes 2 9" xfId="962"/>
    <cellStyle name="_x0013__Notes 20" xfId="963"/>
    <cellStyle name="_x0013__Notes 20 2" xfId="964"/>
    <cellStyle name="_x0013__Notes 20 3" xfId="965"/>
    <cellStyle name="_x0013__Notes 20 4" xfId="966"/>
    <cellStyle name="_x0013__Notes 20 5" xfId="967"/>
    <cellStyle name="_x0013__Notes 20 6" xfId="968"/>
    <cellStyle name="_x0013__Notes 21" xfId="969"/>
    <cellStyle name="_x0013__Notes 21 2" xfId="970"/>
    <cellStyle name="_x0013__Notes 21 3" xfId="971"/>
    <cellStyle name="_x0013__Notes 21 4" xfId="972"/>
    <cellStyle name="_x0013__Notes 21 5" xfId="973"/>
    <cellStyle name="_x0013__Notes 21 6" xfId="974"/>
    <cellStyle name="_x0013__Notes 22" xfId="975"/>
    <cellStyle name="_x0013__Notes 22 2" xfId="976"/>
    <cellStyle name="_x0013__Notes 22 3" xfId="977"/>
    <cellStyle name="_x0013__Notes 22 4" xfId="978"/>
    <cellStyle name="_x0013__Notes 22 5" xfId="979"/>
    <cellStyle name="_x0013__Notes 22 6" xfId="980"/>
    <cellStyle name="_x0013__Notes 23" xfId="981"/>
    <cellStyle name="_x0013__Notes 23 2" xfId="982"/>
    <cellStyle name="_x0013__Notes 23 3" xfId="983"/>
    <cellStyle name="_x0013__Notes 23 4" xfId="984"/>
    <cellStyle name="_x0013__Notes 23 5" xfId="985"/>
    <cellStyle name="_x0013__Notes 23 6" xfId="986"/>
    <cellStyle name="_x0013__Notes 24" xfId="987"/>
    <cellStyle name="_x0013__Notes 24 2" xfId="988"/>
    <cellStyle name="_x0013__Notes 24 3" xfId="989"/>
    <cellStyle name="_x0013__Notes 24 4" xfId="990"/>
    <cellStyle name="_x0013__Notes 24 5" xfId="991"/>
    <cellStyle name="_x0013__Notes 24 6" xfId="992"/>
    <cellStyle name="_x0013__Notes 25" xfId="993"/>
    <cellStyle name="_x0013__Notes 25 2" xfId="994"/>
    <cellStyle name="_x0013__Notes 25 2 10" xfId="995"/>
    <cellStyle name="_x0013__Notes 25 2 11" xfId="996"/>
    <cellStyle name="_x0013__Notes 25 2 12" xfId="997"/>
    <cellStyle name="_x0013__Notes 25 2 13" xfId="998"/>
    <cellStyle name="_x0013__Notes 25 2 14" xfId="999"/>
    <cellStyle name="_x0013__Notes 25 2 15" xfId="1000"/>
    <cellStyle name="_x0013__Notes 25 2 16" xfId="1001"/>
    <cellStyle name="_x0013__Notes 25 2 17" xfId="1002"/>
    <cellStyle name="_x0013__Notes 25 2 18" xfId="1003"/>
    <cellStyle name="_x0013__Notes 25 2 19" xfId="1004"/>
    <cellStyle name="_x0013__Notes 25 2 2" xfId="1005"/>
    <cellStyle name="_x0013__Notes 25 2 20" xfId="1006"/>
    <cellStyle name="_x0013__Notes 25 2 21" xfId="1007"/>
    <cellStyle name="_x0013__Notes 25 2 22" xfId="1008"/>
    <cellStyle name="_x0013__Notes 25 2 23" xfId="1009"/>
    <cellStyle name="_x0013__Notes 25 2 24" xfId="1010"/>
    <cellStyle name="_x0013__Notes 25 2 25" xfId="1011"/>
    <cellStyle name="_x0013__Notes 25 2 26" xfId="1012"/>
    <cellStyle name="_x0013__Notes 25 2 27" xfId="1013"/>
    <cellStyle name="_x0013__Notes 25 2 28" xfId="1014"/>
    <cellStyle name="_x0013__Notes 25 2 29" xfId="1015"/>
    <cellStyle name="_x0013__Notes 25 2 3" xfId="1016"/>
    <cellStyle name="_x0013__Notes 25 2 30" xfId="1017"/>
    <cellStyle name="_x0013__Notes 25 2 31" xfId="1018"/>
    <cellStyle name="_x0013__Notes 25 2 32" xfId="1019"/>
    <cellStyle name="_x0013__Notes 25 2 33" xfId="1020"/>
    <cellStyle name="_x0013__Notes 25 2 4" xfId="1021"/>
    <cellStyle name="_x0013__Notes 25 2 5" xfId="1022"/>
    <cellStyle name="_x0013__Notes 25 2 6" xfId="1023"/>
    <cellStyle name="_x0013__Notes 25 2 7" xfId="1024"/>
    <cellStyle name="_x0013__Notes 25 2 8" xfId="1025"/>
    <cellStyle name="_x0013__Notes 25 2 9" xfId="1026"/>
    <cellStyle name="_x0013__Notes 25 3" xfId="1027"/>
    <cellStyle name="_x0013__Notes 25 3 10" xfId="1028"/>
    <cellStyle name="_x0013__Notes 25 3 11" xfId="1029"/>
    <cellStyle name="_x0013__Notes 25 3 12" xfId="1030"/>
    <cellStyle name="_x0013__Notes 25 3 13" xfId="1031"/>
    <cellStyle name="_x0013__Notes 25 3 14" xfId="1032"/>
    <cellStyle name="_x0013__Notes 25 3 15" xfId="1033"/>
    <cellStyle name="_x0013__Notes 25 3 16" xfId="1034"/>
    <cellStyle name="_x0013__Notes 25 3 17" xfId="1035"/>
    <cellStyle name="_x0013__Notes 25 3 18" xfId="1036"/>
    <cellStyle name="_x0013__Notes 25 3 19" xfId="1037"/>
    <cellStyle name="_x0013__Notes 25 3 2" xfId="1038"/>
    <cellStyle name="_x0013__Notes 25 3 20" xfId="1039"/>
    <cellStyle name="_x0013__Notes 25 3 21" xfId="1040"/>
    <cellStyle name="_x0013__Notes 25 3 22" xfId="1041"/>
    <cellStyle name="_x0013__Notes 25 3 23" xfId="1042"/>
    <cellStyle name="_x0013__Notes 25 3 24" xfId="1043"/>
    <cellStyle name="_x0013__Notes 25 3 25" xfId="1044"/>
    <cellStyle name="_x0013__Notes 25 3 26" xfId="1045"/>
    <cellStyle name="_x0013__Notes 25 3 27" xfId="1046"/>
    <cellStyle name="_x0013__Notes 25 3 28" xfId="1047"/>
    <cellStyle name="_x0013__Notes 25 3 29" xfId="1048"/>
    <cellStyle name="_x0013__Notes 25 3 3" xfId="1049"/>
    <cellStyle name="_x0013__Notes 25 3 30" xfId="1050"/>
    <cellStyle name="_x0013__Notes 25 3 4" xfId="1051"/>
    <cellStyle name="_x0013__Notes 25 3 5" xfId="1052"/>
    <cellStyle name="_x0013__Notes 25 3 6" xfId="1053"/>
    <cellStyle name="_x0013__Notes 25 3 7" xfId="1054"/>
    <cellStyle name="_x0013__Notes 25 3 8" xfId="1055"/>
    <cellStyle name="_x0013__Notes 25 3 9" xfId="1056"/>
    <cellStyle name="_x0013__Notes 25 4" xfId="1057"/>
    <cellStyle name="_x0013__Notes 25 4 10" xfId="1058"/>
    <cellStyle name="_x0013__Notes 25 4 11" xfId="1059"/>
    <cellStyle name="_x0013__Notes 25 4 12" xfId="1060"/>
    <cellStyle name="_x0013__Notes 25 4 13" xfId="1061"/>
    <cellStyle name="_x0013__Notes 25 4 14" xfId="1062"/>
    <cellStyle name="_x0013__Notes 25 4 15" xfId="1063"/>
    <cellStyle name="_x0013__Notes 25 4 16" xfId="1064"/>
    <cellStyle name="_x0013__Notes 25 4 17" xfId="1065"/>
    <cellStyle name="_x0013__Notes 25 4 18" xfId="1066"/>
    <cellStyle name="_x0013__Notes 25 4 19" xfId="1067"/>
    <cellStyle name="_x0013__Notes 25 4 2" xfId="1068"/>
    <cellStyle name="_x0013__Notes 25 4 20" xfId="1069"/>
    <cellStyle name="_x0013__Notes 25 4 21" xfId="1070"/>
    <cellStyle name="_x0013__Notes 25 4 22" xfId="1071"/>
    <cellStyle name="_x0013__Notes 25 4 23" xfId="1072"/>
    <cellStyle name="_x0013__Notes 25 4 24" xfId="1073"/>
    <cellStyle name="_x0013__Notes 25 4 25" xfId="1074"/>
    <cellStyle name="_x0013__Notes 25 4 26" xfId="1075"/>
    <cellStyle name="_x0013__Notes 25 4 27" xfId="1076"/>
    <cellStyle name="_x0013__Notes 25 4 28" xfId="1077"/>
    <cellStyle name="_x0013__Notes 25 4 29" xfId="1078"/>
    <cellStyle name="_x0013__Notes 25 4 3" xfId="1079"/>
    <cellStyle name="_x0013__Notes 25 4 30" xfId="1080"/>
    <cellStyle name="_x0013__Notes 25 4 4" xfId="1081"/>
    <cellStyle name="_x0013__Notes 25 4 5" xfId="1082"/>
    <cellStyle name="_x0013__Notes 25 4 6" xfId="1083"/>
    <cellStyle name="_x0013__Notes 25 4 7" xfId="1084"/>
    <cellStyle name="_x0013__Notes 25 4 8" xfId="1085"/>
    <cellStyle name="_x0013__Notes 25 4 9" xfId="1086"/>
    <cellStyle name="_x0013__Notes 26" xfId="1087"/>
    <cellStyle name="_x0013__Notes 27" xfId="1088"/>
    <cellStyle name="_x0013__Notes 28" xfId="1089"/>
    <cellStyle name="_x0013__Notes 29" xfId="1090"/>
    <cellStyle name="_x0013__Notes 3" xfId="1091"/>
    <cellStyle name="_x0013__Notes 3 2" xfId="1092"/>
    <cellStyle name="_x0013__Notes 3 3" xfId="1093"/>
    <cellStyle name="_x0013__Notes 3 4" xfId="1094"/>
    <cellStyle name="_x0013__Notes 3 5" xfId="1095"/>
    <cellStyle name="_x0013__Notes 3 6" xfId="1096"/>
    <cellStyle name="_x0013__Notes 30" xfId="1097"/>
    <cellStyle name="_x0013__Notes 31" xfId="1098"/>
    <cellStyle name="_x0013__Notes 32" xfId="1099"/>
    <cellStyle name="_x0013__Notes 33" xfId="1100"/>
    <cellStyle name="_x0013__Notes 34" xfId="1101"/>
    <cellStyle name="_x0013__Notes 35" xfId="1102"/>
    <cellStyle name="_x0013__Notes 36" xfId="1103"/>
    <cellStyle name="_x0013__Notes 37" xfId="1104"/>
    <cellStyle name="_x0013__Notes 38" xfId="1105"/>
    <cellStyle name="_x0013__Notes 39" xfId="1106"/>
    <cellStyle name="_x0013__Notes 4" xfId="1107"/>
    <cellStyle name="_x0013__Notes 4 2" xfId="1108"/>
    <cellStyle name="_x0013__Notes 4 3" xfId="1109"/>
    <cellStyle name="_x0013__Notes 4 4" xfId="1110"/>
    <cellStyle name="_x0013__Notes 4 5" xfId="1111"/>
    <cellStyle name="_x0013__Notes 4 6" xfId="1112"/>
    <cellStyle name="_x0013__Notes 40" xfId="1113"/>
    <cellStyle name="_x0013__Notes 41" xfId="1114"/>
    <cellStyle name="_x0013__Notes 42" xfId="1115"/>
    <cellStyle name="_x0013__Notes 43" xfId="1116"/>
    <cellStyle name="_x0013__Notes 44" xfId="1117"/>
    <cellStyle name="_x0013__Notes 45" xfId="1118"/>
    <cellStyle name="_x0013__Notes 46" xfId="1119"/>
    <cellStyle name="_x0013__Notes 47" xfId="1120"/>
    <cellStyle name="_x0013__Notes 48" xfId="1121"/>
    <cellStyle name="_x0013__Notes 49" xfId="1122"/>
    <cellStyle name="_x0013__Notes 5" xfId="1123"/>
    <cellStyle name="_x0013__Notes 5 2" xfId="1124"/>
    <cellStyle name="_x0013__Notes 5 3" xfId="1125"/>
    <cellStyle name="_x0013__Notes 5 4" xfId="1126"/>
    <cellStyle name="_x0013__Notes 5 5" xfId="1127"/>
    <cellStyle name="_x0013__Notes 5 6" xfId="1128"/>
    <cellStyle name="_x0013__Notes 50" xfId="1129"/>
    <cellStyle name="_x0013__Notes 51" xfId="1130"/>
    <cellStyle name="_x0013__Notes 52" xfId="1131"/>
    <cellStyle name="_x0013__Notes 53" xfId="1132"/>
    <cellStyle name="_x0013__Notes 54" xfId="1133"/>
    <cellStyle name="_x0013__Notes 55" xfId="1134"/>
    <cellStyle name="_x0013__Notes 56" xfId="1135"/>
    <cellStyle name="_x0013__Notes 57" xfId="1136"/>
    <cellStyle name="_x0013__Notes 58" xfId="1137"/>
    <cellStyle name="_x0013__Notes 59" xfId="1138"/>
    <cellStyle name="_x0013__Notes 6" xfId="1139"/>
    <cellStyle name="_x0013__Notes 6 2" xfId="1140"/>
    <cellStyle name="_x0013__Notes 6 3" xfId="1141"/>
    <cellStyle name="_x0013__Notes 6 4" xfId="1142"/>
    <cellStyle name="_x0013__Notes 6 5" xfId="1143"/>
    <cellStyle name="_x0013__Notes 6 6" xfId="1144"/>
    <cellStyle name="_x0013__Notes 7" xfId="1145"/>
    <cellStyle name="_x0013__Notes 7 2" xfId="1146"/>
    <cellStyle name="_x0013__Notes 7 3" xfId="1147"/>
    <cellStyle name="_x0013__Notes 7 4" xfId="1148"/>
    <cellStyle name="_x0013__Notes 7 5" xfId="1149"/>
    <cellStyle name="_x0013__Notes 7 6" xfId="1150"/>
    <cellStyle name="_x0013__Notes 8" xfId="1151"/>
    <cellStyle name="_x0013__Notes 8 2" xfId="1152"/>
    <cellStyle name="_x0013__Notes 8 3" xfId="1153"/>
    <cellStyle name="_x0013__Notes 8 4" xfId="1154"/>
    <cellStyle name="_x0013__Notes 8 5" xfId="1155"/>
    <cellStyle name="_x0013__Notes 8 6" xfId="1156"/>
    <cellStyle name="_x0013__Notes 9" xfId="1157"/>
    <cellStyle name="_x0013__Notes 9 2" xfId="1158"/>
    <cellStyle name="_x0013__Notes 9 3" xfId="1159"/>
    <cellStyle name="_x0013__Notes 9 4" xfId="1160"/>
    <cellStyle name="_x0013__Notes 9 5" xfId="1161"/>
    <cellStyle name="_x0013__Notes 9 6" xfId="1162"/>
    <cellStyle name="0" xfId="3"/>
    <cellStyle name="20% - Accent1" xfId="4" builtinId="30" customBuiltin="1"/>
    <cellStyle name="20% - Accent1 10" xfId="1163"/>
    <cellStyle name="20% - Accent1 10 2" xfId="1164"/>
    <cellStyle name="20% - Accent1 10 2 2" xfId="1165"/>
    <cellStyle name="20% - Accent1 10 2 3" xfId="1166"/>
    <cellStyle name="20% - Accent1 10 2 4" xfId="1167"/>
    <cellStyle name="20% - Accent1 10 2 5" xfId="1168"/>
    <cellStyle name="20% - Accent1 10 2 6" xfId="1169"/>
    <cellStyle name="20% - Accent1 11" xfId="1170"/>
    <cellStyle name="20% - Accent1 11 2" xfId="1171"/>
    <cellStyle name="20% - Accent1 11 2 2" xfId="1172"/>
    <cellStyle name="20% - Accent1 11 2 3" xfId="1173"/>
    <cellStyle name="20% - Accent1 11 2 4" xfId="1174"/>
    <cellStyle name="20% - Accent1 11 2 5" xfId="1175"/>
    <cellStyle name="20% - Accent1 11 2 6" xfId="1176"/>
    <cellStyle name="20% - Accent1 12" xfId="1177"/>
    <cellStyle name="20% - Accent1 12 2" xfId="1178"/>
    <cellStyle name="20% - Accent1 12 2 2" xfId="1179"/>
    <cellStyle name="20% - Accent1 12 2 3" xfId="1180"/>
    <cellStyle name="20% - Accent1 12 2 4" xfId="1181"/>
    <cellStyle name="20% - Accent1 12 2 5" xfId="1182"/>
    <cellStyle name="20% - Accent1 12 2 6" xfId="1183"/>
    <cellStyle name="20% - Accent1 13" xfId="1184"/>
    <cellStyle name="20% - Accent1 13 2" xfId="1185"/>
    <cellStyle name="20% - Accent1 13 2 2" xfId="1186"/>
    <cellStyle name="20% - Accent1 13 2 3" xfId="1187"/>
    <cellStyle name="20% - Accent1 13 2 4" xfId="1188"/>
    <cellStyle name="20% - Accent1 13 2 5" xfId="1189"/>
    <cellStyle name="20% - Accent1 13 2 6" xfId="1190"/>
    <cellStyle name="20% - Accent1 14" xfId="1191"/>
    <cellStyle name="20% - Accent1 14 2" xfId="1192"/>
    <cellStyle name="20% - Accent1 14 2 2" xfId="1193"/>
    <cellStyle name="20% - Accent1 14 2 3" xfId="1194"/>
    <cellStyle name="20% - Accent1 14 2 4" xfId="1195"/>
    <cellStyle name="20% - Accent1 14 2 5" xfId="1196"/>
    <cellStyle name="20% - Accent1 14 2 6" xfId="1197"/>
    <cellStyle name="20% - Accent1 15" xfId="1198"/>
    <cellStyle name="20% - Accent1 15 2" xfId="1199"/>
    <cellStyle name="20% - Accent1 15 2 2" xfId="1200"/>
    <cellStyle name="20% - Accent1 15 2 3" xfId="1201"/>
    <cellStyle name="20% - Accent1 15 2 4" xfId="1202"/>
    <cellStyle name="20% - Accent1 15 2 5" xfId="1203"/>
    <cellStyle name="20% - Accent1 15 2 6" xfId="1204"/>
    <cellStyle name="20% - Accent1 16" xfId="1205"/>
    <cellStyle name="20% - Accent1 16 2" xfId="1206"/>
    <cellStyle name="20% - Accent1 16 2 2" xfId="1207"/>
    <cellStyle name="20% - Accent1 16 2 3" xfId="1208"/>
    <cellStyle name="20% - Accent1 16 2 4" xfId="1209"/>
    <cellStyle name="20% - Accent1 16 2 5" xfId="1210"/>
    <cellStyle name="20% - Accent1 16 2 6" xfId="1211"/>
    <cellStyle name="20% - Accent1 17" xfId="1212"/>
    <cellStyle name="20% - Accent1 17 2" xfId="1213"/>
    <cellStyle name="20% - Accent1 17 2 2" xfId="1214"/>
    <cellStyle name="20% - Accent1 17 2 3" xfId="1215"/>
    <cellStyle name="20% - Accent1 17 2 4" xfId="1216"/>
    <cellStyle name="20% - Accent1 17 2 5" xfId="1217"/>
    <cellStyle name="20% - Accent1 17 2 6" xfId="1218"/>
    <cellStyle name="20% - Accent1 18" xfId="1219"/>
    <cellStyle name="20% - Accent1 18 2" xfId="1220"/>
    <cellStyle name="20% - Accent1 18 2 2" xfId="1221"/>
    <cellStyle name="20% - Accent1 18 2 3" xfId="1222"/>
    <cellStyle name="20% - Accent1 18 2 4" xfId="1223"/>
    <cellStyle name="20% - Accent1 18 2 5" xfId="1224"/>
    <cellStyle name="20% - Accent1 18 2 6" xfId="1225"/>
    <cellStyle name="20% - Accent1 19" xfId="1226"/>
    <cellStyle name="20% - Accent1 19 2" xfId="1227"/>
    <cellStyle name="20% - Accent1 19 2 2" xfId="1228"/>
    <cellStyle name="20% - Accent1 19 2 3" xfId="1229"/>
    <cellStyle name="20% - Accent1 19 2 4" xfId="1230"/>
    <cellStyle name="20% - Accent1 19 2 5" xfId="1231"/>
    <cellStyle name="20% - Accent1 19 2 6" xfId="1232"/>
    <cellStyle name="20% - Accent1 2" xfId="5"/>
    <cellStyle name="20% - Accent1 2 10" xfId="1233"/>
    <cellStyle name="20% - Accent1 2 11" xfId="1234"/>
    <cellStyle name="20% - Accent1 2 12" xfId="1235"/>
    <cellStyle name="20% - Accent1 2 13" xfId="1236"/>
    <cellStyle name="20% - Accent1 2 14" xfId="1237"/>
    <cellStyle name="20% - Accent1 2 15" xfId="1238"/>
    <cellStyle name="20% - Accent1 2 16" xfId="1239"/>
    <cellStyle name="20% - Accent1 2 17" xfId="1240"/>
    <cellStyle name="20% - Accent1 2 18" xfId="1241"/>
    <cellStyle name="20% - Accent1 2 19" xfId="1242"/>
    <cellStyle name="20% - Accent1 2 2" xfId="1243"/>
    <cellStyle name="20% - Accent1 2 2 10" xfId="1244"/>
    <cellStyle name="20% - Accent1 2 2 11" xfId="1245"/>
    <cellStyle name="20% - Accent1 2 2 11 2" xfId="1246"/>
    <cellStyle name="20% - Accent1 2 2 11 3" xfId="1247"/>
    <cellStyle name="20% - Accent1 2 2 11 4" xfId="1248"/>
    <cellStyle name="20% - Accent1 2 2 11 5" xfId="1249"/>
    <cellStyle name="20% - Accent1 2 2 11 6" xfId="1250"/>
    <cellStyle name="20% - Accent1 2 2 11 7" xfId="1251"/>
    <cellStyle name="20% - Accent1 2 2 11 8" xfId="1252"/>
    <cellStyle name="20% - Accent1 2 2 12" xfId="1253"/>
    <cellStyle name="20% - Accent1 2 2 12 2" xfId="1254"/>
    <cellStyle name="20% - Accent1 2 2 12 3" xfId="1255"/>
    <cellStyle name="20% - Accent1 2 2 12 4" xfId="1256"/>
    <cellStyle name="20% - Accent1 2 2 12 5" xfId="1257"/>
    <cellStyle name="20% - Accent1 2 2 12 6" xfId="1258"/>
    <cellStyle name="20% - Accent1 2 2 12 7" xfId="1259"/>
    <cellStyle name="20% - Accent1 2 2 12 8" xfId="1260"/>
    <cellStyle name="20% - Accent1 2 2 13" xfId="1261"/>
    <cellStyle name="20% - Accent1 2 2 13 2" xfId="1262"/>
    <cellStyle name="20% - Accent1 2 2 13 3" xfId="1263"/>
    <cellStyle name="20% - Accent1 2 2 13 4" xfId="1264"/>
    <cellStyle name="20% - Accent1 2 2 13 5" xfId="1265"/>
    <cellStyle name="20% - Accent1 2 2 13 6" xfId="1266"/>
    <cellStyle name="20% - Accent1 2 2 13 7" xfId="1267"/>
    <cellStyle name="20% - Accent1 2 2 13 8" xfId="1268"/>
    <cellStyle name="20% - Accent1 2 2 14" xfId="1269"/>
    <cellStyle name="20% - Accent1 2 2 14 10" xfId="1270"/>
    <cellStyle name="20% - Accent1 2 2 14 11" xfId="1271"/>
    <cellStyle name="20% - Accent1 2 2 14 12" xfId="1272"/>
    <cellStyle name="20% - Accent1 2 2 14 13" xfId="1273"/>
    <cellStyle name="20% - Accent1 2 2 14 14" xfId="1274"/>
    <cellStyle name="20% - Accent1 2 2 14 15" xfId="1275"/>
    <cellStyle name="20% - Accent1 2 2 14 16" xfId="1276"/>
    <cellStyle name="20% - Accent1 2 2 14 17" xfId="1277"/>
    <cellStyle name="20% - Accent1 2 2 14 18" xfId="1278"/>
    <cellStyle name="20% - Accent1 2 2 14 19" xfId="1279"/>
    <cellStyle name="20% - Accent1 2 2 14 2" xfId="1280"/>
    <cellStyle name="20% - Accent1 2 2 14 2 2" xfId="1281"/>
    <cellStyle name="20% - Accent1 2 2 14 20" xfId="1282"/>
    <cellStyle name="20% - Accent1 2 2 14 21" xfId="1283"/>
    <cellStyle name="20% - Accent1 2 2 14 22" xfId="1284"/>
    <cellStyle name="20% - Accent1 2 2 14 23" xfId="1285"/>
    <cellStyle name="20% - Accent1 2 2 14 24" xfId="1286"/>
    <cellStyle name="20% - Accent1 2 2 14 25" xfId="1287"/>
    <cellStyle name="20% - Accent1 2 2 14 26" xfId="1288"/>
    <cellStyle name="20% - Accent1 2 2 14 27" xfId="1289"/>
    <cellStyle name="20% - Accent1 2 2 14 28" xfId="1290"/>
    <cellStyle name="20% - Accent1 2 2 14 29" xfId="1291"/>
    <cellStyle name="20% - Accent1 2 2 14 3" xfId="1292"/>
    <cellStyle name="20% - Accent1 2 2 14 4" xfId="1293"/>
    <cellStyle name="20% - Accent1 2 2 14 5" xfId="1294"/>
    <cellStyle name="20% - Accent1 2 2 14 6" xfId="1295"/>
    <cellStyle name="20% - Accent1 2 2 14 7" xfId="1296"/>
    <cellStyle name="20% - Accent1 2 2 14 8" xfId="1297"/>
    <cellStyle name="20% - Accent1 2 2 14 9" xfId="1298"/>
    <cellStyle name="20% - Accent1 2 2 15" xfId="1299"/>
    <cellStyle name="20% - Accent1 2 2 15 2" xfId="1300"/>
    <cellStyle name="20% - Accent1 2 2 16" xfId="1301"/>
    <cellStyle name="20% - Accent1 2 2 17" xfId="1302"/>
    <cellStyle name="20% - Accent1 2 2 18" xfId="1303"/>
    <cellStyle name="20% - Accent1 2 2 19" xfId="1304"/>
    <cellStyle name="20% - Accent1 2 2 2" xfId="1305"/>
    <cellStyle name="20% - Accent1 2 2 2 10" xfId="1306"/>
    <cellStyle name="20% - Accent1 2 2 2 11" xfId="1307"/>
    <cellStyle name="20% - Accent1 2 2 2 11 10" xfId="1308"/>
    <cellStyle name="20% - Accent1 2 2 2 11 11" xfId="1309"/>
    <cellStyle name="20% - Accent1 2 2 2 11 12" xfId="1310"/>
    <cellStyle name="20% - Accent1 2 2 2 11 13" xfId="1311"/>
    <cellStyle name="20% - Accent1 2 2 2 11 14" xfId="1312"/>
    <cellStyle name="20% - Accent1 2 2 2 11 15" xfId="1313"/>
    <cellStyle name="20% - Accent1 2 2 2 11 16" xfId="1314"/>
    <cellStyle name="20% - Accent1 2 2 2 11 17" xfId="1315"/>
    <cellStyle name="20% - Accent1 2 2 2 11 18" xfId="1316"/>
    <cellStyle name="20% - Accent1 2 2 2 11 19" xfId="1317"/>
    <cellStyle name="20% - Accent1 2 2 2 11 2" xfId="1318"/>
    <cellStyle name="20% - Accent1 2 2 2 11 2 2" xfId="1319"/>
    <cellStyle name="20% - Accent1 2 2 2 11 20" xfId="1320"/>
    <cellStyle name="20% - Accent1 2 2 2 11 21" xfId="1321"/>
    <cellStyle name="20% - Accent1 2 2 2 11 22" xfId="1322"/>
    <cellStyle name="20% - Accent1 2 2 2 11 23" xfId="1323"/>
    <cellStyle name="20% - Accent1 2 2 2 11 24" xfId="1324"/>
    <cellStyle name="20% - Accent1 2 2 2 11 25" xfId="1325"/>
    <cellStyle name="20% - Accent1 2 2 2 11 26" xfId="1326"/>
    <cellStyle name="20% - Accent1 2 2 2 11 27" xfId="1327"/>
    <cellStyle name="20% - Accent1 2 2 2 11 28" xfId="1328"/>
    <cellStyle name="20% - Accent1 2 2 2 11 29" xfId="1329"/>
    <cellStyle name="20% - Accent1 2 2 2 11 3" xfId="1330"/>
    <cellStyle name="20% - Accent1 2 2 2 11 4" xfId="1331"/>
    <cellStyle name="20% - Accent1 2 2 2 11 5" xfId="1332"/>
    <cellStyle name="20% - Accent1 2 2 2 11 6" xfId="1333"/>
    <cellStyle name="20% - Accent1 2 2 2 11 7" xfId="1334"/>
    <cellStyle name="20% - Accent1 2 2 2 11 8" xfId="1335"/>
    <cellStyle name="20% - Accent1 2 2 2 11 9" xfId="1336"/>
    <cellStyle name="20% - Accent1 2 2 2 12" xfId="1337"/>
    <cellStyle name="20% - Accent1 2 2 2 12 2" xfId="1338"/>
    <cellStyle name="20% - Accent1 2 2 2 13" xfId="1339"/>
    <cellStyle name="20% - Accent1 2 2 2 14" xfId="1340"/>
    <cellStyle name="20% - Accent1 2 2 2 15" xfId="1341"/>
    <cellStyle name="20% - Accent1 2 2 2 16" xfId="1342"/>
    <cellStyle name="20% - Accent1 2 2 2 17" xfId="1343"/>
    <cellStyle name="20% - Accent1 2 2 2 18" xfId="1344"/>
    <cellStyle name="20% - Accent1 2 2 2 19" xfId="1345"/>
    <cellStyle name="20% - Accent1 2 2 2 2" xfId="1346"/>
    <cellStyle name="20% - Accent1 2 2 2 2 10" xfId="1347"/>
    <cellStyle name="20% - Accent1 2 2 2 2 11" xfId="1348"/>
    <cellStyle name="20% - Accent1 2 2 2 2 12" xfId="1349"/>
    <cellStyle name="20% - Accent1 2 2 2 2 13" xfId="1350"/>
    <cellStyle name="20% - Accent1 2 2 2 2 14" xfId="1351"/>
    <cellStyle name="20% - Accent1 2 2 2 2 15" xfId="1352"/>
    <cellStyle name="20% - Accent1 2 2 2 2 16" xfId="1353"/>
    <cellStyle name="20% - Accent1 2 2 2 2 17" xfId="1354"/>
    <cellStyle name="20% - Accent1 2 2 2 2 18" xfId="1355"/>
    <cellStyle name="20% - Accent1 2 2 2 2 19" xfId="1356"/>
    <cellStyle name="20% - Accent1 2 2 2 2 2" xfId="1357"/>
    <cellStyle name="20% - Accent1 2 2 2 2 2 10" xfId="1358"/>
    <cellStyle name="20% - Accent1 2 2 2 2 2 11" xfId="1359"/>
    <cellStyle name="20% - Accent1 2 2 2 2 2 12" xfId="1360"/>
    <cellStyle name="20% - Accent1 2 2 2 2 2 13" xfId="1361"/>
    <cellStyle name="20% - Accent1 2 2 2 2 2 14" xfId="1362"/>
    <cellStyle name="20% - Accent1 2 2 2 2 2 15" xfId="1363"/>
    <cellStyle name="20% - Accent1 2 2 2 2 2 16" xfId="1364"/>
    <cellStyle name="20% - Accent1 2 2 2 2 2 17" xfId="1365"/>
    <cellStyle name="20% - Accent1 2 2 2 2 2 18" xfId="1366"/>
    <cellStyle name="20% - Accent1 2 2 2 2 2 19" xfId="1367"/>
    <cellStyle name="20% - Accent1 2 2 2 2 2 2" xfId="1368"/>
    <cellStyle name="20% - Accent1 2 2 2 2 2 2 10" xfId="1369"/>
    <cellStyle name="20% - Accent1 2 2 2 2 2 2 11" xfId="1370"/>
    <cellStyle name="20% - Accent1 2 2 2 2 2 2 12" xfId="1371"/>
    <cellStyle name="20% - Accent1 2 2 2 2 2 2 13" xfId="1372"/>
    <cellStyle name="20% - Accent1 2 2 2 2 2 2 14" xfId="1373"/>
    <cellStyle name="20% - Accent1 2 2 2 2 2 2 15" xfId="1374"/>
    <cellStyle name="20% - Accent1 2 2 2 2 2 2 16" xfId="1375"/>
    <cellStyle name="20% - Accent1 2 2 2 2 2 2 17" xfId="1376"/>
    <cellStyle name="20% - Accent1 2 2 2 2 2 2 18" xfId="1377"/>
    <cellStyle name="20% - Accent1 2 2 2 2 2 2 19" xfId="1378"/>
    <cellStyle name="20% - Accent1 2 2 2 2 2 2 2" xfId="1379"/>
    <cellStyle name="20% - Accent1 2 2 2 2 2 2 2 10" xfId="1380"/>
    <cellStyle name="20% - Accent1 2 2 2 2 2 2 2 11" xfId="1381"/>
    <cellStyle name="20% - Accent1 2 2 2 2 2 2 2 12" xfId="1382"/>
    <cellStyle name="20% - Accent1 2 2 2 2 2 2 2 13" xfId="1383"/>
    <cellStyle name="20% - Accent1 2 2 2 2 2 2 2 14" xfId="1384"/>
    <cellStyle name="20% - Accent1 2 2 2 2 2 2 2 15" xfId="1385"/>
    <cellStyle name="20% - Accent1 2 2 2 2 2 2 2 16" xfId="1386"/>
    <cellStyle name="20% - Accent1 2 2 2 2 2 2 2 17" xfId="1387"/>
    <cellStyle name="20% - Accent1 2 2 2 2 2 2 2 18" xfId="1388"/>
    <cellStyle name="20% - Accent1 2 2 2 2 2 2 2 19" xfId="1389"/>
    <cellStyle name="20% - Accent1 2 2 2 2 2 2 2 2" xfId="1390"/>
    <cellStyle name="20% - Accent1 2 2 2 2 2 2 2 2 2" xfId="1391"/>
    <cellStyle name="20% - Accent1 2 2 2 2 2 2 2 2 2 2" xfId="1392"/>
    <cellStyle name="20% - Accent1 2 2 2 2 2 2 2 2 2 2 2" xfId="1393"/>
    <cellStyle name="20% - Accent1 2 2 2 2 2 2 2 2 2 3" xfId="1394"/>
    <cellStyle name="20% - Accent1 2 2 2 2 2 2 2 2 3" xfId="1395"/>
    <cellStyle name="20% - Accent1 2 2 2 2 2 2 2 2 3 2" xfId="1396"/>
    <cellStyle name="20% - Accent1 2 2 2 2 2 2 2 20" xfId="1397"/>
    <cellStyle name="20% - Accent1 2 2 2 2 2 2 2 21" xfId="1398"/>
    <cellStyle name="20% - Accent1 2 2 2 2 2 2 2 22" xfId="1399"/>
    <cellStyle name="20% - Accent1 2 2 2 2 2 2 2 23" xfId="1400"/>
    <cellStyle name="20% - Accent1 2 2 2 2 2 2 2 24" xfId="1401"/>
    <cellStyle name="20% - Accent1 2 2 2 2 2 2 2 25" xfId="1402"/>
    <cellStyle name="20% - Accent1 2 2 2 2 2 2 2 26" xfId="1403"/>
    <cellStyle name="20% - Accent1 2 2 2 2 2 2 2 27" xfId="1404"/>
    <cellStyle name="20% - Accent1 2 2 2 2 2 2 2 28" xfId="1405"/>
    <cellStyle name="20% - Accent1 2 2 2 2 2 2 2 29" xfId="1406"/>
    <cellStyle name="20% - Accent1 2 2 2 2 2 2 2 3" xfId="1407"/>
    <cellStyle name="20% - Accent1 2 2 2 2 2 2 2 30" xfId="1408"/>
    <cellStyle name="20% - Accent1 2 2 2 2 2 2 2 30 2" xfId="1409"/>
    <cellStyle name="20% - Accent1 2 2 2 2 2 2 2 4" xfId="1410"/>
    <cellStyle name="20% - Accent1 2 2 2 2 2 2 2 5" xfId="1411"/>
    <cellStyle name="20% - Accent1 2 2 2 2 2 2 2 6" xfId="1412"/>
    <cellStyle name="20% - Accent1 2 2 2 2 2 2 2 7" xfId="1413"/>
    <cellStyle name="20% - Accent1 2 2 2 2 2 2 2 8" xfId="1414"/>
    <cellStyle name="20% - Accent1 2 2 2 2 2 2 2 9" xfId="1415"/>
    <cellStyle name="20% - Accent1 2 2 2 2 2 2 20" xfId="1416"/>
    <cellStyle name="20% - Accent1 2 2 2 2 2 2 21" xfId="1417"/>
    <cellStyle name="20% - Accent1 2 2 2 2 2 2 22" xfId="1418"/>
    <cellStyle name="20% - Accent1 2 2 2 2 2 2 23" xfId="1419"/>
    <cellStyle name="20% - Accent1 2 2 2 2 2 2 24" xfId="1420"/>
    <cellStyle name="20% - Accent1 2 2 2 2 2 2 25" xfId="1421"/>
    <cellStyle name="20% - Accent1 2 2 2 2 2 2 26" xfId="1422"/>
    <cellStyle name="20% - Accent1 2 2 2 2 2 2 27" xfId="1423"/>
    <cellStyle name="20% - Accent1 2 2 2 2 2 2 28" xfId="1424"/>
    <cellStyle name="20% - Accent1 2 2 2 2 2 2 29" xfId="1425"/>
    <cellStyle name="20% - Accent1 2 2 2 2 2 2 3" xfId="1426"/>
    <cellStyle name="20% - Accent1 2 2 2 2 2 2 3 2" xfId="1427"/>
    <cellStyle name="20% - Accent1 2 2 2 2 2 2 30" xfId="1428"/>
    <cellStyle name="20% - Accent1 2 2 2 2 2 2 30 2" xfId="1429"/>
    <cellStyle name="20% - Accent1 2 2 2 2 2 2 4" xfId="1430"/>
    <cellStyle name="20% - Accent1 2 2 2 2 2 2 5" xfId="1431"/>
    <cellStyle name="20% - Accent1 2 2 2 2 2 2 6" xfId="1432"/>
    <cellStyle name="20% - Accent1 2 2 2 2 2 2 7" xfId="1433"/>
    <cellStyle name="20% - Accent1 2 2 2 2 2 2 8" xfId="1434"/>
    <cellStyle name="20% - Accent1 2 2 2 2 2 2 9" xfId="1435"/>
    <cellStyle name="20% - Accent1 2 2 2 2 2 20" xfId="1436"/>
    <cellStyle name="20% - Accent1 2 2 2 2 2 21" xfId="1437"/>
    <cellStyle name="20% - Accent1 2 2 2 2 2 22" xfId="1438"/>
    <cellStyle name="20% - Accent1 2 2 2 2 2 23" xfId="1439"/>
    <cellStyle name="20% - Accent1 2 2 2 2 2 24" xfId="1440"/>
    <cellStyle name="20% - Accent1 2 2 2 2 2 25" xfId="1441"/>
    <cellStyle name="20% - Accent1 2 2 2 2 2 26" xfId="1442"/>
    <cellStyle name="20% - Accent1 2 2 2 2 2 27" xfId="1443"/>
    <cellStyle name="20% - Accent1 2 2 2 2 2 28" xfId="1444"/>
    <cellStyle name="20% - Accent1 2 2 2 2 2 29" xfId="1445"/>
    <cellStyle name="20% - Accent1 2 2 2 2 2 3" xfId="1446"/>
    <cellStyle name="20% - Accent1 2 2 2 2 2 3 2" xfId="1447"/>
    <cellStyle name="20% - Accent1 2 2 2 2 2 30" xfId="1448"/>
    <cellStyle name="20% - Accent1 2 2 2 2 2 31" xfId="1449"/>
    <cellStyle name="20% - Accent1 2 2 2 2 2 31 2" xfId="1450"/>
    <cellStyle name="20% - Accent1 2 2 2 2 2 4" xfId="1451"/>
    <cellStyle name="20% - Accent1 2 2 2 2 2 5" xfId="1452"/>
    <cellStyle name="20% - Accent1 2 2 2 2 2 6" xfId="1453"/>
    <cellStyle name="20% - Accent1 2 2 2 2 2 7" xfId="1454"/>
    <cellStyle name="20% - Accent1 2 2 2 2 2 8" xfId="1455"/>
    <cellStyle name="20% - Accent1 2 2 2 2 2 9" xfId="1456"/>
    <cellStyle name="20% - Accent1 2 2 2 2 20" xfId="1457"/>
    <cellStyle name="20% - Accent1 2 2 2 2 21" xfId="1458"/>
    <cellStyle name="20% - Accent1 2 2 2 2 22" xfId="1459"/>
    <cellStyle name="20% - Accent1 2 2 2 2 23" xfId="1460"/>
    <cellStyle name="20% - Accent1 2 2 2 2 24" xfId="1461"/>
    <cellStyle name="20% - Accent1 2 2 2 2 25" xfId="1462"/>
    <cellStyle name="20% - Accent1 2 2 2 2 26" xfId="1463"/>
    <cellStyle name="20% - Accent1 2 2 2 2 27" xfId="1464"/>
    <cellStyle name="20% - Accent1 2 2 2 2 28" xfId="1465"/>
    <cellStyle name="20% - Accent1 2 2 2 2 29" xfId="1466"/>
    <cellStyle name="20% - Accent1 2 2 2 2 3" xfId="1467"/>
    <cellStyle name="20% - Accent1 2 2 2 2 30" xfId="1468"/>
    <cellStyle name="20% - Accent1 2 2 2 2 31" xfId="1469"/>
    <cellStyle name="20% - Accent1 2 2 2 2 32" xfId="1470"/>
    <cellStyle name="20% - Accent1 2 2 2 2 33" xfId="1471"/>
    <cellStyle name="20% - Accent1 2 2 2 2 34" xfId="1472"/>
    <cellStyle name="20% - Accent1 2 2 2 2 34 2" xfId="1473"/>
    <cellStyle name="20% - Accent1 2 2 2 2 4" xfId="1474"/>
    <cellStyle name="20% - Accent1 2 2 2 2 5" xfId="1475"/>
    <cellStyle name="20% - Accent1 2 2 2 2 6" xfId="1476"/>
    <cellStyle name="20% - Accent1 2 2 2 2 6 10" xfId="1477"/>
    <cellStyle name="20% - Accent1 2 2 2 2 6 11" xfId="1478"/>
    <cellStyle name="20% - Accent1 2 2 2 2 6 12" xfId="1479"/>
    <cellStyle name="20% - Accent1 2 2 2 2 6 13" xfId="1480"/>
    <cellStyle name="20% - Accent1 2 2 2 2 6 14" xfId="1481"/>
    <cellStyle name="20% - Accent1 2 2 2 2 6 15" xfId="1482"/>
    <cellStyle name="20% - Accent1 2 2 2 2 6 16" xfId="1483"/>
    <cellStyle name="20% - Accent1 2 2 2 2 6 17" xfId="1484"/>
    <cellStyle name="20% - Accent1 2 2 2 2 6 18" xfId="1485"/>
    <cellStyle name="20% - Accent1 2 2 2 2 6 19" xfId="1486"/>
    <cellStyle name="20% - Accent1 2 2 2 2 6 2" xfId="1487"/>
    <cellStyle name="20% - Accent1 2 2 2 2 6 2 2" xfId="1488"/>
    <cellStyle name="20% - Accent1 2 2 2 2 6 20" xfId="1489"/>
    <cellStyle name="20% - Accent1 2 2 2 2 6 21" xfId="1490"/>
    <cellStyle name="20% - Accent1 2 2 2 2 6 22" xfId="1491"/>
    <cellStyle name="20% - Accent1 2 2 2 2 6 23" xfId="1492"/>
    <cellStyle name="20% - Accent1 2 2 2 2 6 24" xfId="1493"/>
    <cellStyle name="20% - Accent1 2 2 2 2 6 25" xfId="1494"/>
    <cellStyle name="20% - Accent1 2 2 2 2 6 26" xfId="1495"/>
    <cellStyle name="20% - Accent1 2 2 2 2 6 27" xfId="1496"/>
    <cellStyle name="20% - Accent1 2 2 2 2 6 28" xfId="1497"/>
    <cellStyle name="20% - Accent1 2 2 2 2 6 29" xfId="1498"/>
    <cellStyle name="20% - Accent1 2 2 2 2 6 3" xfId="1499"/>
    <cellStyle name="20% - Accent1 2 2 2 2 6 4" xfId="1500"/>
    <cellStyle name="20% - Accent1 2 2 2 2 6 5" xfId="1501"/>
    <cellStyle name="20% - Accent1 2 2 2 2 6 6" xfId="1502"/>
    <cellStyle name="20% - Accent1 2 2 2 2 6 7" xfId="1503"/>
    <cellStyle name="20% - Accent1 2 2 2 2 6 8" xfId="1504"/>
    <cellStyle name="20% - Accent1 2 2 2 2 6 9" xfId="1505"/>
    <cellStyle name="20% - Accent1 2 2 2 2 7" xfId="1506"/>
    <cellStyle name="20% - Accent1 2 2 2 2 7 2" xfId="1507"/>
    <cellStyle name="20% - Accent1 2 2 2 2 8" xfId="1508"/>
    <cellStyle name="20% - Accent1 2 2 2 2 9" xfId="1509"/>
    <cellStyle name="20% - Accent1 2 2 2 20" xfId="1510"/>
    <cellStyle name="20% - Accent1 2 2 2 21" xfId="1511"/>
    <cellStyle name="20% - Accent1 2 2 2 22" xfId="1512"/>
    <cellStyle name="20% - Accent1 2 2 2 23" xfId="1513"/>
    <cellStyle name="20% - Accent1 2 2 2 24" xfId="1514"/>
    <cellStyle name="20% - Accent1 2 2 2 25" xfId="1515"/>
    <cellStyle name="20% - Accent1 2 2 2 26" xfId="1516"/>
    <cellStyle name="20% - Accent1 2 2 2 27" xfId="1517"/>
    <cellStyle name="20% - Accent1 2 2 2 28" xfId="1518"/>
    <cellStyle name="20% - Accent1 2 2 2 29" xfId="1519"/>
    <cellStyle name="20% - Accent1 2 2 2 3" xfId="1520"/>
    <cellStyle name="20% - Accent1 2 2 2 30" xfId="1521"/>
    <cellStyle name="20% - Accent1 2 2 2 31" xfId="1522"/>
    <cellStyle name="20% - Accent1 2 2 2 32" xfId="1523"/>
    <cellStyle name="20% - Accent1 2 2 2 33" xfId="1524"/>
    <cellStyle name="20% - Accent1 2 2 2 34" xfId="1525"/>
    <cellStyle name="20% - Accent1 2 2 2 35" xfId="1526"/>
    <cellStyle name="20% - Accent1 2 2 2 36" xfId="1527"/>
    <cellStyle name="20% - Accent1 2 2 2 37" xfId="1528"/>
    <cellStyle name="20% - Accent1 2 2 2 38" xfId="1529"/>
    <cellStyle name="20% - Accent1 2 2 2 39" xfId="1530"/>
    <cellStyle name="20% - Accent1 2 2 2 39 2" xfId="1531"/>
    <cellStyle name="20% - Accent1 2 2 2 4" xfId="1532"/>
    <cellStyle name="20% - Accent1 2 2 2 40" xfId="34518"/>
    <cellStyle name="20% - Accent1 2 2 2 5" xfId="1533"/>
    <cellStyle name="20% - Accent1 2 2 2 6" xfId="1534"/>
    <cellStyle name="20% - Accent1 2 2 2 7" xfId="1535"/>
    <cellStyle name="20% - Accent1 2 2 2 8" xfId="1536"/>
    <cellStyle name="20% - Accent1 2 2 2 9" xfId="1537"/>
    <cellStyle name="20% - Accent1 2 2 20" xfId="1538"/>
    <cellStyle name="20% - Accent1 2 2 21" xfId="1539"/>
    <cellStyle name="20% - Accent1 2 2 22" xfId="1540"/>
    <cellStyle name="20% - Accent1 2 2 23" xfId="1541"/>
    <cellStyle name="20% - Accent1 2 2 24" xfId="1542"/>
    <cellStyle name="20% - Accent1 2 2 25" xfId="1543"/>
    <cellStyle name="20% - Accent1 2 2 26" xfId="1544"/>
    <cellStyle name="20% - Accent1 2 2 27" xfId="1545"/>
    <cellStyle name="20% - Accent1 2 2 28" xfId="1546"/>
    <cellStyle name="20% - Accent1 2 2 29" xfId="1547"/>
    <cellStyle name="20% - Accent1 2 2 3" xfId="1548"/>
    <cellStyle name="20% - Accent1 2 2 30" xfId="1549"/>
    <cellStyle name="20% - Accent1 2 2 31" xfId="1550"/>
    <cellStyle name="20% - Accent1 2 2 32" xfId="1551"/>
    <cellStyle name="20% - Accent1 2 2 33" xfId="1552"/>
    <cellStyle name="20% - Accent1 2 2 34" xfId="1553"/>
    <cellStyle name="20% - Accent1 2 2 35" xfId="1554"/>
    <cellStyle name="20% - Accent1 2 2 36" xfId="1555"/>
    <cellStyle name="20% - Accent1 2 2 37" xfId="1556"/>
    <cellStyle name="20% - Accent1 2 2 38" xfId="1557"/>
    <cellStyle name="20% - Accent1 2 2 39" xfId="1558"/>
    <cellStyle name="20% - Accent1 2 2 4" xfId="1559"/>
    <cellStyle name="20% - Accent1 2 2 40" xfId="1560"/>
    <cellStyle name="20% - Accent1 2 2 41" xfId="1561"/>
    <cellStyle name="20% - Accent1 2 2 42" xfId="1562"/>
    <cellStyle name="20% - Accent1 2 2 42 2" xfId="1563"/>
    <cellStyle name="20% - Accent1 2 2 5" xfId="1564"/>
    <cellStyle name="20% - Accent1 2 2 6" xfId="1565"/>
    <cellStyle name="20% - Accent1 2 2 7" xfId="1566"/>
    <cellStyle name="20% - Accent1 2 2 8" xfId="1567"/>
    <cellStyle name="20% - Accent1 2 2 9" xfId="1568"/>
    <cellStyle name="20% - Accent1 2 20" xfId="1569"/>
    <cellStyle name="20% - Accent1 2 21" xfId="1570"/>
    <cellStyle name="20% - Accent1 2 22" xfId="1571"/>
    <cellStyle name="20% - Accent1 2 23" xfId="1572"/>
    <cellStyle name="20% - Accent1 2 24" xfId="1573"/>
    <cellStyle name="20% - Accent1 2 25" xfId="1574"/>
    <cellStyle name="20% - Accent1 2 26" xfId="1575"/>
    <cellStyle name="20% - Accent1 2 27" xfId="1576"/>
    <cellStyle name="20% - Accent1 2 27 2" xfId="1577"/>
    <cellStyle name="20% - Accent1 2 27 2 2" xfId="1578"/>
    <cellStyle name="20% - Accent1 2 27 2 3" xfId="1579"/>
    <cellStyle name="20% - Accent1 2 27 2 4" xfId="1580"/>
    <cellStyle name="20% - Accent1 2 27 2 5" xfId="1581"/>
    <cellStyle name="20% - Accent1 2 27 2 6" xfId="1582"/>
    <cellStyle name="20% - Accent1 2 28" xfId="1583"/>
    <cellStyle name="20% - Accent1 2 28 2" xfId="1584"/>
    <cellStyle name="20% - Accent1 2 28 3" xfId="1585"/>
    <cellStyle name="20% - Accent1 2 28 4" xfId="1586"/>
    <cellStyle name="20% - Accent1 2 28 5" xfId="1587"/>
    <cellStyle name="20% - Accent1 2 28 6" xfId="1588"/>
    <cellStyle name="20% - Accent1 2 29" xfId="1589"/>
    <cellStyle name="20% - Accent1 2 29 2" xfId="1590"/>
    <cellStyle name="20% - Accent1 2 29 3" xfId="1591"/>
    <cellStyle name="20% - Accent1 2 29 4" xfId="1592"/>
    <cellStyle name="20% - Accent1 2 29 5" xfId="1593"/>
    <cellStyle name="20% - Accent1 2 29 6" xfId="1594"/>
    <cellStyle name="20% - Accent1 2 3" xfId="1595"/>
    <cellStyle name="20% - Accent1 2 30" xfId="1596"/>
    <cellStyle name="20% - Accent1 2 30 2" xfId="1597"/>
    <cellStyle name="20% - Accent1 2 30 3" xfId="1598"/>
    <cellStyle name="20% - Accent1 2 30 4" xfId="1599"/>
    <cellStyle name="20% - Accent1 2 30 5" xfId="1600"/>
    <cellStyle name="20% - Accent1 2 30 6" xfId="1601"/>
    <cellStyle name="20% - Accent1 2 31" xfId="1602"/>
    <cellStyle name="20% - Accent1 2 31 2" xfId="1603"/>
    <cellStyle name="20% - Accent1 2 31 3" xfId="1604"/>
    <cellStyle name="20% - Accent1 2 31 4" xfId="1605"/>
    <cellStyle name="20% - Accent1 2 31 5" xfId="1606"/>
    <cellStyle name="20% - Accent1 2 31 6" xfId="1607"/>
    <cellStyle name="20% - Accent1 2 32" xfId="1608"/>
    <cellStyle name="20% - Accent1 2 33" xfId="1609"/>
    <cellStyle name="20% - Accent1 2 34" xfId="1610"/>
    <cellStyle name="20% - Accent1 2 35" xfId="1611"/>
    <cellStyle name="20% - Accent1 2 36" xfId="1612"/>
    <cellStyle name="20% - Accent1 2 37" xfId="1613"/>
    <cellStyle name="20% - Accent1 2 38" xfId="1614"/>
    <cellStyle name="20% - Accent1 2 39" xfId="1615"/>
    <cellStyle name="20% - Accent1 2 4" xfId="1616"/>
    <cellStyle name="20% - Accent1 2 40" xfId="1617"/>
    <cellStyle name="20% - Accent1 2 40 2" xfId="1618"/>
    <cellStyle name="20% - Accent1 2 40 3" xfId="1619"/>
    <cellStyle name="20% - Accent1 2 40 4" xfId="1620"/>
    <cellStyle name="20% - Accent1 2 40 5" xfId="1621"/>
    <cellStyle name="20% - Accent1 2 40 6" xfId="1622"/>
    <cellStyle name="20% - Accent1 2 40 7" xfId="1623"/>
    <cellStyle name="20% - Accent1 2 40 8" xfId="1624"/>
    <cellStyle name="20% - Accent1 2 41" xfId="1625"/>
    <cellStyle name="20% - Accent1 2 41 2" xfId="1626"/>
    <cellStyle name="20% - Accent1 2 41 3" xfId="1627"/>
    <cellStyle name="20% - Accent1 2 41 4" xfId="1628"/>
    <cellStyle name="20% - Accent1 2 41 5" xfId="1629"/>
    <cellStyle name="20% - Accent1 2 41 6" xfId="1630"/>
    <cellStyle name="20% - Accent1 2 41 7" xfId="1631"/>
    <cellStyle name="20% - Accent1 2 41 8" xfId="1632"/>
    <cellStyle name="20% - Accent1 2 42" xfId="1633"/>
    <cellStyle name="20% - Accent1 2 42 2" xfId="1634"/>
    <cellStyle name="20% - Accent1 2 42 3" xfId="1635"/>
    <cellStyle name="20% - Accent1 2 42 4" xfId="1636"/>
    <cellStyle name="20% - Accent1 2 42 5" xfId="1637"/>
    <cellStyle name="20% - Accent1 2 42 6" xfId="1638"/>
    <cellStyle name="20% - Accent1 2 42 7" xfId="1639"/>
    <cellStyle name="20% - Accent1 2 42 8" xfId="1640"/>
    <cellStyle name="20% - Accent1 2 43" xfId="1641"/>
    <cellStyle name="20% - Accent1 2 43 10" xfId="1642"/>
    <cellStyle name="20% - Accent1 2 43 11" xfId="1643"/>
    <cellStyle name="20% - Accent1 2 43 12" xfId="1644"/>
    <cellStyle name="20% - Accent1 2 43 13" xfId="1645"/>
    <cellStyle name="20% - Accent1 2 43 14" xfId="1646"/>
    <cellStyle name="20% - Accent1 2 43 15" xfId="1647"/>
    <cellStyle name="20% - Accent1 2 43 16" xfId="1648"/>
    <cellStyle name="20% - Accent1 2 43 17" xfId="1649"/>
    <cellStyle name="20% - Accent1 2 43 18" xfId="1650"/>
    <cellStyle name="20% - Accent1 2 43 19" xfId="1651"/>
    <cellStyle name="20% - Accent1 2 43 2" xfId="1652"/>
    <cellStyle name="20% - Accent1 2 43 2 2" xfId="1653"/>
    <cellStyle name="20% - Accent1 2 43 20" xfId="1654"/>
    <cellStyle name="20% - Accent1 2 43 21" xfId="1655"/>
    <cellStyle name="20% - Accent1 2 43 22" xfId="1656"/>
    <cellStyle name="20% - Accent1 2 43 23" xfId="1657"/>
    <cellStyle name="20% - Accent1 2 43 24" xfId="1658"/>
    <cellStyle name="20% - Accent1 2 43 25" xfId="1659"/>
    <cellStyle name="20% - Accent1 2 43 26" xfId="1660"/>
    <cellStyle name="20% - Accent1 2 43 27" xfId="1661"/>
    <cellStyle name="20% - Accent1 2 43 28" xfId="1662"/>
    <cellStyle name="20% - Accent1 2 43 29" xfId="1663"/>
    <cellStyle name="20% - Accent1 2 43 3" xfId="1664"/>
    <cellStyle name="20% - Accent1 2 43 4" xfId="1665"/>
    <cellStyle name="20% - Accent1 2 43 5" xfId="1666"/>
    <cellStyle name="20% - Accent1 2 43 6" xfId="1667"/>
    <cellStyle name="20% - Accent1 2 43 7" xfId="1668"/>
    <cellStyle name="20% - Accent1 2 43 8" xfId="1669"/>
    <cellStyle name="20% - Accent1 2 43 9" xfId="1670"/>
    <cellStyle name="20% - Accent1 2 44" xfId="1671"/>
    <cellStyle name="20% - Accent1 2 44 2" xfId="1672"/>
    <cellStyle name="20% - Accent1 2 45" xfId="1673"/>
    <cellStyle name="20% - Accent1 2 46" xfId="1674"/>
    <cellStyle name="20% - Accent1 2 47" xfId="1675"/>
    <cellStyle name="20% - Accent1 2 48" xfId="1676"/>
    <cellStyle name="20% - Accent1 2 49" xfId="1677"/>
    <cellStyle name="20% - Accent1 2 5" xfId="1678"/>
    <cellStyle name="20% - Accent1 2 50" xfId="1679"/>
    <cellStyle name="20% - Accent1 2 51" xfId="1680"/>
    <cellStyle name="20% - Accent1 2 52" xfId="1681"/>
    <cellStyle name="20% - Accent1 2 53" xfId="1682"/>
    <cellStyle name="20% - Accent1 2 54" xfId="1683"/>
    <cellStyle name="20% - Accent1 2 55" xfId="1684"/>
    <cellStyle name="20% - Accent1 2 56" xfId="1685"/>
    <cellStyle name="20% - Accent1 2 57" xfId="1686"/>
    <cellStyle name="20% - Accent1 2 58" xfId="1687"/>
    <cellStyle name="20% - Accent1 2 59" xfId="1688"/>
    <cellStyle name="20% - Accent1 2 6" xfId="1689"/>
    <cellStyle name="20% - Accent1 2 60" xfId="1690"/>
    <cellStyle name="20% - Accent1 2 61" xfId="1691"/>
    <cellStyle name="20% - Accent1 2 62" xfId="1692"/>
    <cellStyle name="20% - Accent1 2 63" xfId="1693"/>
    <cellStyle name="20% - Accent1 2 64" xfId="1694"/>
    <cellStyle name="20% - Accent1 2 65" xfId="1695"/>
    <cellStyle name="20% - Accent1 2 66" xfId="1696"/>
    <cellStyle name="20% - Accent1 2 67" xfId="1697"/>
    <cellStyle name="20% - Accent1 2 68" xfId="1698"/>
    <cellStyle name="20% - Accent1 2 69" xfId="1699"/>
    <cellStyle name="20% - Accent1 2 7" xfId="1700"/>
    <cellStyle name="20% - Accent1 2 70" xfId="1701"/>
    <cellStyle name="20% - Accent1 2 71" xfId="1702"/>
    <cellStyle name="20% - Accent1 2 71 2" xfId="1703"/>
    <cellStyle name="20% - Accent1 2 8" xfId="1704"/>
    <cellStyle name="20% - Accent1 2 9" xfId="1705"/>
    <cellStyle name="20% - Accent1 20" xfId="1706"/>
    <cellStyle name="20% - Accent1 20 2" xfId="1707"/>
    <cellStyle name="20% - Accent1 20 2 2" xfId="1708"/>
    <cellStyle name="20% - Accent1 20 2 3" xfId="1709"/>
    <cellStyle name="20% - Accent1 20 2 4" xfId="1710"/>
    <cellStyle name="20% - Accent1 20 2 5" xfId="1711"/>
    <cellStyle name="20% - Accent1 20 2 6" xfId="1712"/>
    <cellStyle name="20% - Accent1 21" xfId="1713"/>
    <cellStyle name="20% - Accent1 21 2" xfId="1714"/>
    <cellStyle name="20% - Accent1 21 2 2" xfId="1715"/>
    <cellStyle name="20% - Accent1 21 2 3" xfId="1716"/>
    <cellStyle name="20% - Accent1 21 2 4" xfId="1717"/>
    <cellStyle name="20% - Accent1 21 2 5" xfId="1718"/>
    <cellStyle name="20% - Accent1 21 2 6" xfId="1719"/>
    <cellStyle name="20% - Accent1 22" xfId="1720"/>
    <cellStyle name="20% - Accent1 22 2" xfId="1721"/>
    <cellStyle name="20% - Accent1 22 2 2" xfId="1722"/>
    <cellStyle name="20% - Accent1 22 2 3" xfId="1723"/>
    <cellStyle name="20% - Accent1 22 2 4" xfId="1724"/>
    <cellStyle name="20% - Accent1 22 2 5" xfId="1725"/>
    <cellStyle name="20% - Accent1 22 2 6" xfId="1726"/>
    <cellStyle name="20% - Accent1 23" xfId="1727"/>
    <cellStyle name="20% - Accent1 23 2" xfId="1728"/>
    <cellStyle name="20% - Accent1 23 2 2" xfId="1729"/>
    <cellStyle name="20% - Accent1 23 2 3" xfId="1730"/>
    <cellStyle name="20% - Accent1 23 2 4" xfId="1731"/>
    <cellStyle name="20% - Accent1 23 2 5" xfId="1732"/>
    <cellStyle name="20% - Accent1 23 2 6" xfId="1733"/>
    <cellStyle name="20% - Accent1 24" xfId="1734"/>
    <cellStyle name="20% - Accent1 24 2" xfId="1735"/>
    <cellStyle name="20% - Accent1 24 2 2" xfId="1736"/>
    <cellStyle name="20% - Accent1 24 2 3" xfId="1737"/>
    <cellStyle name="20% - Accent1 24 2 4" xfId="1738"/>
    <cellStyle name="20% - Accent1 24 2 5" xfId="1739"/>
    <cellStyle name="20% - Accent1 24 2 6" xfId="1740"/>
    <cellStyle name="20% - Accent1 25" xfId="1741"/>
    <cellStyle name="20% - Accent1 25 2" xfId="1742"/>
    <cellStyle name="20% - Accent1 25 2 2" xfId="1743"/>
    <cellStyle name="20% - Accent1 25 2 3" xfId="1744"/>
    <cellStyle name="20% - Accent1 25 2 4" xfId="1745"/>
    <cellStyle name="20% - Accent1 25 2 5" xfId="1746"/>
    <cellStyle name="20% - Accent1 25 2 6" xfId="1747"/>
    <cellStyle name="20% - Accent1 26" xfId="1748"/>
    <cellStyle name="20% - Accent1 26 2" xfId="1749"/>
    <cellStyle name="20% - Accent1 26 2 2" xfId="1750"/>
    <cellStyle name="20% - Accent1 26 2 3" xfId="1751"/>
    <cellStyle name="20% - Accent1 26 2 4" xfId="1752"/>
    <cellStyle name="20% - Accent1 26 2 5" xfId="1753"/>
    <cellStyle name="20% - Accent1 26 2 6" xfId="1754"/>
    <cellStyle name="20% - Accent1 27" xfId="1755"/>
    <cellStyle name="20% - Accent1 28" xfId="1756"/>
    <cellStyle name="20% - Accent1 28 2" xfId="1757"/>
    <cellStyle name="20% - Accent1 28 2 2" xfId="1758"/>
    <cellStyle name="20% - Accent1 28 3" xfId="1759"/>
    <cellStyle name="20% - Accent1 28 4" xfId="1760"/>
    <cellStyle name="20% - Accent1 28 5" xfId="1761"/>
    <cellStyle name="20% - Accent1 28 6" xfId="1762"/>
    <cellStyle name="20% - Accent1 29" xfId="1763"/>
    <cellStyle name="20% - Accent1 29 2" xfId="1764"/>
    <cellStyle name="20% - Accent1 29 2 2" xfId="1765"/>
    <cellStyle name="20% - Accent1 29 3" xfId="1766"/>
    <cellStyle name="20% - Accent1 29 4" xfId="1767"/>
    <cellStyle name="20% - Accent1 29 5" xfId="1768"/>
    <cellStyle name="20% - Accent1 29 6" xfId="1769"/>
    <cellStyle name="20% - Accent1 3" xfId="1770"/>
    <cellStyle name="20% - Accent1 3 2" xfId="1771"/>
    <cellStyle name="20% - Accent1 3 2 2" xfId="1772"/>
    <cellStyle name="20% - Accent1 3 2 3" xfId="1773"/>
    <cellStyle name="20% - Accent1 3 2 4" xfId="1774"/>
    <cellStyle name="20% - Accent1 3 2 5" xfId="1775"/>
    <cellStyle name="20% - Accent1 3 2 6" xfId="1776"/>
    <cellStyle name="20% - Accent1 3 2 7" xfId="1777"/>
    <cellStyle name="20% - Accent1 3 2 8" xfId="1778"/>
    <cellStyle name="20% - Accent1 3 2 9" xfId="1779"/>
    <cellStyle name="20% - Accent1 3 3" xfId="1780"/>
    <cellStyle name="20% - Accent1 3 4" xfId="1781"/>
    <cellStyle name="20% - Accent1 3 5" xfId="1782"/>
    <cellStyle name="20% - Accent1 3 6" xfId="34519"/>
    <cellStyle name="20% - Accent1 30" xfId="1783"/>
    <cellStyle name="20% - Accent1 31" xfId="1784"/>
    <cellStyle name="20% - Accent1 32" xfId="1785"/>
    <cellStyle name="20% - Accent1 33" xfId="1786"/>
    <cellStyle name="20% - Accent1 34" xfId="1787"/>
    <cellStyle name="20% - Accent1 35" xfId="1788"/>
    <cellStyle name="20% - Accent1 36" xfId="1789"/>
    <cellStyle name="20% - Accent1 37" xfId="1790"/>
    <cellStyle name="20% - Accent1 38" xfId="1791"/>
    <cellStyle name="20% - Accent1 39" xfId="1792"/>
    <cellStyle name="20% - Accent1 4" xfId="1793"/>
    <cellStyle name="20% - Accent1 4 2" xfId="1794"/>
    <cellStyle name="20% - Accent1 4 2 2" xfId="1795"/>
    <cellStyle name="20% - Accent1 4 2 3" xfId="1796"/>
    <cellStyle name="20% - Accent1 4 2 4" xfId="1797"/>
    <cellStyle name="20% - Accent1 4 2 5" xfId="1798"/>
    <cellStyle name="20% - Accent1 4 2 6" xfId="1799"/>
    <cellStyle name="20% - Accent1 4 3" xfId="1800"/>
    <cellStyle name="20% - Accent1 4 3 2" xfId="1801"/>
    <cellStyle name="20% - Accent1 4 3 3" xfId="1802"/>
    <cellStyle name="20% - Accent1 4 3 4" xfId="1803"/>
    <cellStyle name="20% - Accent1 4 3 5" xfId="1804"/>
    <cellStyle name="20% - Accent1 4 3 6" xfId="1805"/>
    <cellStyle name="20% - Accent1 4 3 7" xfId="1806"/>
    <cellStyle name="20% - Accent1 4 3 8" xfId="1807"/>
    <cellStyle name="20% - Accent1 4 4" xfId="1808"/>
    <cellStyle name="20% - Accent1 4 4 2" xfId="1809"/>
    <cellStyle name="20% - Accent1 4 4 3" xfId="1810"/>
    <cellStyle name="20% - Accent1 4 4 4" xfId="1811"/>
    <cellStyle name="20% - Accent1 4 4 5" xfId="1812"/>
    <cellStyle name="20% - Accent1 4 4 6" xfId="1813"/>
    <cellStyle name="20% - Accent1 4 4 7" xfId="1814"/>
    <cellStyle name="20% - Accent1 4 4 8" xfId="1815"/>
    <cellStyle name="20% - Accent1 4 5" xfId="1816"/>
    <cellStyle name="20% - Accent1 4 5 2" xfId="1817"/>
    <cellStyle name="20% - Accent1 4 5 3" xfId="1818"/>
    <cellStyle name="20% - Accent1 4 5 4" xfId="1819"/>
    <cellStyle name="20% - Accent1 4 5 5" xfId="1820"/>
    <cellStyle name="20% - Accent1 4 5 6" xfId="1821"/>
    <cellStyle name="20% - Accent1 4 5 7" xfId="1822"/>
    <cellStyle name="20% - Accent1 4 5 8" xfId="1823"/>
    <cellStyle name="20% - Accent1 4 6" xfId="34520"/>
    <cellStyle name="20% - Accent1 40" xfId="1824"/>
    <cellStyle name="20% - Accent1 41" xfId="1825"/>
    <cellStyle name="20% - Accent1 42" xfId="1826"/>
    <cellStyle name="20% - Accent1 43" xfId="1827"/>
    <cellStyle name="20% - Accent1 44" xfId="1828"/>
    <cellStyle name="20% - Accent1 45" xfId="1829"/>
    <cellStyle name="20% - Accent1 46" xfId="1830"/>
    <cellStyle name="20% - Accent1 47" xfId="1831"/>
    <cellStyle name="20% - Accent1 48" xfId="1832"/>
    <cellStyle name="20% - Accent1 49" xfId="1833"/>
    <cellStyle name="20% - Accent1 5" xfId="1834"/>
    <cellStyle name="20% - Accent1 5 2" xfId="1835"/>
    <cellStyle name="20% - Accent1 5 2 2" xfId="1836"/>
    <cellStyle name="20% - Accent1 5 2 3" xfId="1837"/>
    <cellStyle name="20% - Accent1 5 2 4" xfId="1838"/>
    <cellStyle name="20% - Accent1 5 2 5" xfId="1839"/>
    <cellStyle name="20% - Accent1 5 2 6" xfId="1840"/>
    <cellStyle name="20% - Accent1 5 3" xfId="1841"/>
    <cellStyle name="20% - Accent1 5 3 2" xfId="1842"/>
    <cellStyle name="20% - Accent1 5 3 3" xfId="1843"/>
    <cellStyle name="20% - Accent1 5 3 4" xfId="1844"/>
    <cellStyle name="20% - Accent1 5 3 5" xfId="1845"/>
    <cellStyle name="20% - Accent1 5 3 6" xfId="1846"/>
    <cellStyle name="20% - Accent1 5 3 7" xfId="1847"/>
    <cellStyle name="20% - Accent1 5 3 8" xfId="1848"/>
    <cellStyle name="20% - Accent1 5 4" xfId="1849"/>
    <cellStyle name="20% - Accent1 5 4 2" xfId="1850"/>
    <cellStyle name="20% - Accent1 5 4 3" xfId="1851"/>
    <cellStyle name="20% - Accent1 5 4 4" xfId="1852"/>
    <cellStyle name="20% - Accent1 5 4 5" xfId="1853"/>
    <cellStyle name="20% - Accent1 5 4 6" xfId="1854"/>
    <cellStyle name="20% - Accent1 5 4 7" xfId="1855"/>
    <cellStyle name="20% - Accent1 5 4 8" xfId="1856"/>
    <cellStyle name="20% - Accent1 5 5" xfId="1857"/>
    <cellStyle name="20% - Accent1 5 5 2" xfId="1858"/>
    <cellStyle name="20% - Accent1 5 5 3" xfId="1859"/>
    <cellStyle name="20% - Accent1 5 5 4" xfId="1860"/>
    <cellStyle name="20% - Accent1 5 5 5" xfId="1861"/>
    <cellStyle name="20% - Accent1 5 5 6" xfId="1862"/>
    <cellStyle name="20% - Accent1 5 5 7" xfId="1863"/>
    <cellStyle name="20% - Accent1 5 5 8" xfId="1864"/>
    <cellStyle name="20% - Accent1 5 6" xfId="34521"/>
    <cellStyle name="20% - Accent1 50" xfId="1865"/>
    <cellStyle name="20% - Accent1 51" xfId="1866"/>
    <cellStyle name="20% - Accent1 52" xfId="1867"/>
    <cellStyle name="20% - Accent1 53" xfId="1868"/>
    <cellStyle name="20% - Accent1 54" xfId="1869"/>
    <cellStyle name="20% - Accent1 55" xfId="1870"/>
    <cellStyle name="20% - Accent1 56" xfId="1871"/>
    <cellStyle name="20% - Accent1 57" xfId="1872"/>
    <cellStyle name="20% - Accent1 58" xfId="1873"/>
    <cellStyle name="20% - Accent1 59" xfId="1874"/>
    <cellStyle name="20% - Accent1 6" xfId="1875"/>
    <cellStyle name="20% - Accent1 6 2" xfId="1876"/>
    <cellStyle name="20% - Accent1 6 2 2" xfId="1877"/>
    <cellStyle name="20% - Accent1 6 2 3" xfId="1878"/>
    <cellStyle name="20% - Accent1 6 2 4" xfId="1879"/>
    <cellStyle name="20% - Accent1 6 2 5" xfId="1880"/>
    <cellStyle name="20% - Accent1 6 2 6" xfId="1881"/>
    <cellStyle name="20% - Accent1 6 3" xfId="34522"/>
    <cellStyle name="20% - Accent1 60" xfId="1882"/>
    <cellStyle name="20% - Accent1 7" xfId="1883"/>
    <cellStyle name="20% - Accent1 7 2" xfId="1884"/>
    <cellStyle name="20% - Accent1 7 2 2" xfId="1885"/>
    <cellStyle name="20% - Accent1 7 2 3" xfId="1886"/>
    <cellStyle name="20% - Accent1 7 2 4" xfId="1887"/>
    <cellStyle name="20% - Accent1 7 2 5" xfId="1888"/>
    <cellStyle name="20% - Accent1 7 2 6" xfId="1889"/>
    <cellStyle name="20% - Accent1 7 3" xfId="34523"/>
    <cellStyle name="20% - Accent1 8" xfId="1890"/>
    <cellStyle name="20% - Accent1 8 2" xfId="1891"/>
    <cellStyle name="20% - Accent1 8 2 2" xfId="1892"/>
    <cellStyle name="20% - Accent1 8 2 3" xfId="1893"/>
    <cellStyle name="20% - Accent1 8 2 4" xfId="1894"/>
    <cellStyle name="20% - Accent1 8 2 5" xfId="1895"/>
    <cellStyle name="20% - Accent1 8 2 6" xfId="1896"/>
    <cellStyle name="20% - Accent1 9" xfId="1897"/>
    <cellStyle name="20% - Accent1 9 2" xfId="1898"/>
    <cellStyle name="20% - Accent1 9 2 2" xfId="1899"/>
    <cellStyle name="20% - Accent1 9 2 3" xfId="1900"/>
    <cellStyle name="20% - Accent1 9 2 4" xfId="1901"/>
    <cellStyle name="20% - Accent1 9 2 5" xfId="1902"/>
    <cellStyle name="20% - Accent1 9 2 6" xfId="1903"/>
    <cellStyle name="20% - Accent2" xfId="6" builtinId="34" customBuiltin="1"/>
    <cellStyle name="20% - Accent2 10" xfId="1904"/>
    <cellStyle name="20% - Accent2 10 2" xfId="1905"/>
    <cellStyle name="20% - Accent2 10 2 2" xfId="1906"/>
    <cellStyle name="20% - Accent2 10 2 3" xfId="1907"/>
    <cellStyle name="20% - Accent2 10 2 4" xfId="1908"/>
    <cellStyle name="20% - Accent2 10 2 5" xfId="1909"/>
    <cellStyle name="20% - Accent2 10 2 6" xfId="1910"/>
    <cellStyle name="20% - Accent2 11" xfId="1911"/>
    <cellStyle name="20% - Accent2 11 2" xfId="1912"/>
    <cellStyle name="20% - Accent2 11 2 2" xfId="1913"/>
    <cellStyle name="20% - Accent2 11 2 3" xfId="1914"/>
    <cellStyle name="20% - Accent2 11 2 4" xfId="1915"/>
    <cellStyle name="20% - Accent2 11 2 5" xfId="1916"/>
    <cellStyle name="20% - Accent2 11 2 6" xfId="1917"/>
    <cellStyle name="20% - Accent2 12" xfId="1918"/>
    <cellStyle name="20% - Accent2 12 2" xfId="1919"/>
    <cellStyle name="20% - Accent2 12 2 2" xfId="1920"/>
    <cellStyle name="20% - Accent2 12 2 3" xfId="1921"/>
    <cellStyle name="20% - Accent2 12 2 4" xfId="1922"/>
    <cellStyle name="20% - Accent2 12 2 5" xfId="1923"/>
    <cellStyle name="20% - Accent2 12 2 6" xfId="1924"/>
    <cellStyle name="20% - Accent2 13" xfId="1925"/>
    <cellStyle name="20% - Accent2 13 2" xfId="1926"/>
    <cellStyle name="20% - Accent2 13 2 2" xfId="1927"/>
    <cellStyle name="20% - Accent2 13 2 3" xfId="1928"/>
    <cellStyle name="20% - Accent2 13 2 4" xfId="1929"/>
    <cellStyle name="20% - Accent2 13 2 5" xfId="1930"/>
    <cellStyle name="20% - Accent2 13 2 6" xfId="1931"/>
    <cellStyle name="20% - Accent2 14" xfId="1932"/>
    <cellStyle name="20% - Accent2 14 2" xfId="1933"/>
    <cellStyle name="20% - Accent2 14 2 2" xfId="1934"/>
    <cellStyle name="20% - Accent2 14 2 3" xfId="1935"/>
    <cellStyle name="20% - Accent2 14 2 4" xfId="1936"/>
    <cellStyle name="20% - Accent2 14 2 5" xfId="1937"/>
    <cellStyle name="20% - Accent2 14 2 6" xfId="1938"/>
    <cellStyle name="20% - Accent2 15" xfId="1939"/>
    <cellStyle name="20% - Accent2 15 2" xfId="1940"/>
    <cellStyle name="20% - Accent2 15 2 2" xfId="1941"/>
    <cellStyle name="20% - Accent2 15 2 3" xfId="1942"/>
    <cellStyle name="20% - Accent2 15 2 4" xfId="1943"/>
    <cellStyle name="20% - Accent2 15 2 5" xfId="1944"/>
    <cellStyle name="20% - Accent2 15 2 6" xfId="1945"/>
    <cellStyle name="20% - Accent2 16" xfId="1946"/>
    <cellStyle name="20% - Accent2 16 2" xfId="1947"/>
    <cellStyle name="20% - Accent2 16 2 2" xfId="1948"/>
    <cellStyle name="20% - Accent2 16 2 3" xfId="1949"/>
    <cellStyle name="20% - Accent2 16 2 4" xfId="1950"/>
    <cellStyle name="20% - Accent2 16 2 5" xfId="1951"/>
    <cellStyle name="20% - Accent2 16 2 6" xfId="1952"/>
    <cellStyle name="20% - Accent2 17" xfId="1953"/>
    <cellStyle name="20% - Accent2 17 2" xfId="1954"/>
    <cellStyle name="20% - Accent2 17 2 2" xfId="1955"/>
    <cellStyle name="20% - Accent2 17 2 3" xfId="1956"/>
    <cellStyle name="20% - Accent2 17 2 4" xfId="1957"/>
    <cellStyle name="20% - Accent2 17 2 5" xfId="1958"/>
    <cellStyle name="20% - Accent2 17 2 6" xfId="1959"/>
    <cellStyle name="20% - Accent2 18" xfId="1960"/>
    <cellStyle name="20% - Accent2 18 2" xfId="1961"/>
    <cellStyle name="20% - Accent2 18 2 2" xfId="1962"/>
    <cellStyle name="20% - Accent2 18 2 3" xfId="1963"/>
    <cellStyle name="20% - Accent2 18 2 4" xfId="1964"/>
    <cellStyle name="20% - Accent2 18 2 5" xfId="1965"/>
    <cellStyle name="20% - Accent2 18 2 6" xfId="1966"/>
    <cellStyle name="20% - Accent2 19" xfId="1967"/>
    <cellStyle name="20% - Accent2 19 2" xfId="1968"/>
    <cellStyle name="20% - Accent2 19 2 2" xfId="1969"/>
    <cellStyle name="20% - Accent2 19 2 3" xfId="1970"/>
    <cellStyle name="20% - Accent2 19 2 4" xfId="1971"/>
    <cellStyle name="20% - Accent2 19 2 5" xfId="1972"/>
    <cellStyle name="20% - Accent2 19 2 6" xfId="1973"/>
    <cellStyle name="20% - Accent2 2" xfId="7"/>
    <cellStyle name="20% - Accent2 2 10" xfId="1974"/>
    <cellStyle name="20% - Accent2 2 11" xfId="1975"/>
    <cellStyle name="20% - Accent2 2 12" xfId="1976"/>
    <cellStyle name="20% - Accent2 2 13" xfId="1977"/>
    <cellStyle name="20% - Accent2 2 14" xfId="1978"/>
    <cellStyle name="20% - Accent2 2 15" xfId="1979"/>
    <cellStyle name="20% - Accent2 2 16" xfId="1980"/>
    <cellStyle name="20% - Accent2 2 17" xfId="1981"/>
    <cellStyle name="20% - Accent2 2 18" xfId="1982"/>
    <cellStyle name="20% - Accent2 2 19" xfId="1983"/>
    <cellStyle name="20% - Accent2 2 2" xfId="1984"/>
    <cellStyle name="20% - Accent2 2 2 10" xfId="1985"/>
    <cellStyle name="20% - Accent2 2 2 11" xfId="1986"/>
    <cellStyle name="20% - Accent2 2 2 11 2" xfId="1987"/>
    <cellStyle name="20% - Accent2 2 2 11 3" xfId="1988"/>
    <cellStyle name="20% - Accent2 2 2 11 4" xfId="1989"/>
    <cellStyle name="20% - Accent2 2 2 11 5" xfId="1990"/>
    <cellStyle name="20% - Accent2 2 2 11 6" xfId="1991"/>
    <cellStyle name="20% - Accent2 2 2 11 7" xfId="1992"/>
    <cellStyle name="20% - Accent2 2 2 11 8" xfId="1993"/>
    <cellStyle name="20% - Accent2 2 2 12" xfId="1994"/>
    <cellStyle name="20% - Accent2 2 2 12 2" xfId="1995"/>
    <cellStyle name="20% - Accent2 2 2 12 3" xfId="1996"/>
    <cellStyle name="20% - Accent2 2 2 12 4" xfId="1997"/>
    <cellStyle name="20% - Accent2 2 2 12 5" xfId="1998"/>
    <cellStyle name="20% - Accent2 2 2 12 6" xfId="1999"/>
    <cellStyle name="20% - Accent2 2 2 12 7" xfId="2000"/>
    <cellStyle name="20% - Accent2 2 2 12 8" xfId="2001"/>
    <cellStyle name="20% - Accent2 2 2 13" xfId="2002"/>
    <cellStyle name="20% - Accent2 2 2 13 2" xfId="2003"/>
    <cellStyle name="20% - Accent2 2 2 13 3" xfId="2004"/>
    <cellStyle name="20% - Accent2 2 2 13 4" xfId="2005"/>
    <cellStyle name="20% - Accent2 2 2 13 5" xfId="2006"/>
    <cellStyle name="20% - Accent2 2 2 13 6" xfId="2007"/>
    <cellStyle name="20% - Accent2 2 2 13 7" xfId="2008"/>
    <cellStyle name="20% - Accent2 2 2 13 8" xfId="2009"/>
    <cellStyle name="20% - Accent2 2 2 14" xfId="2010"/>
    <cellStyle name="20% - Accent2 2 2 14 10" xfId="2011"/>
    <cellStyle name="20% - Accent2 2 2 14 11" xfId="2012"/>
    <cellStyle name="20% - Accent2 2 2 14 12" xfId="2013"/>
    <cellStyle name="20% - Accent2 2 2 14 13" xfId="2014"/>
    <cellStyle name="20% - Accent2 2 2 14 14" xfId="2015"/>
    <cellStyle name="20% - Accent2 2 2 14 15" xfId="2016"/>
    <cellStyle name="20% - Accent2 2 2 14 16" xfId="2017"/>
    <cellStyle name="20% - Accent2 2 2 14 17" xfId="2018"/>
    <cellStyle name="20% - Accent2 2 2 14 18" xfId="2019"/>
    <cellStyle name="20% - Accent2 2 2 14 19" xfId="2020"/>
    <cellStyle name="20% - Accent2 2 2 14 2" xfId="2021"/>
    <cellStyle name="20% - Accent2 2 2 14 2 2" xfId="2022"/>
    <cellStyle name="20% - Accent2 2 2 14 20" xfId="2023"/>
    <cellStyle name="20% - Accent2 2 2 14 21" xfId="2024"/>
    <cellStyle name="20% - Accent2 2 2 14 22" xfId="2025"/>
    <cellStyle name="20% - Accent2 2 2 14 23" xfId="2026"/>
    <cellStyle name="20% - Accent2 2 2 14 24" xfId="2027"/>
    <cellStyle name="20% - Accent2 2 2 14 25" xfId="2028"/>
    <cellStyle name="20% - Accent2 2 2 14 26" xfId="2029"/>
    <cellStyle name="20% - Accent2 2 2 14 27" xfId="2030"/>
    <cellStyle name="20% - Accent2 2 2 14 28" xfId="2031"/>
    <cellStyle name="20% - Accent2 2 2 14 29" xfId="2032"/>
    <cellStyle name="20% - Accent2 2 2 14 3" xfId="2033"/>
    <cellStyle name="20% - Accent2 2 2 14 4" xfId="2034"/>
    <cellStyle name="20% - Accent2 2 2 14 5" xfId="2035"/>
    <cellStyle name="20% - Accent2 2 2 14 6" xfId="2036"/>
    <cellStyle name="20% - Accent2 2 2 14 7" xfId="2037"/>
    <cellStyle name="20% - Accent2 2 2 14 8" xfId="2038"/>
    <cellStyle name="20% - Accent2 2 2 14 9" xfId="2039"/>
    <cellStyle name="20% - Accent2 2 2 15" xfId="2040"/>
    <cellStyle name="20% - Accent2 2 2 15 2" xfId="2041"/>
    <cellStyle name="20% - Accent2 2 2 16" xfId="2042"/>
    <cellStyle name="20% - Accent2 2 2 17" xfId="2043"/>
    <cellStyle name="20% - Accent2 2 2 18" xfId="2044"/>
    <cellStyle name="20% - Accent2 2 2 19" xfId="2045"/>
    <cellStyle name="20% - Accent2 2 2 2" xfId="2046"/>
    <cellStyle name="20% - Accent2 2 2 2 10" xfId="2047"/>
    <cellStyle name="20% - Accent2 2 2 2 11" xfId="2048"/>
    <cellStyle name="20% - Accent2 2 2 2 11 10" xfId="2049"/>
    <cellStyle name="20% - Accent2 2 2 2 11 11" xfId="2050"/>
    <cellStyle name="20% - Accent2 2 2 2 11 12" xfId="2051"/>
    <cellStyle name="20% - Accent2 2 2 2 11 13" xfId="2052"/>
    <cellStyle name="20% - Accent2 2 2 2 11 14" xfId="2053"/>
    <cellStyle name="20% - Accent2 2 2 2 11 15" xfId="2054"/>
    <cellStyle name="20% - Accent2 2 2 2 11 16" xfId="2055"/>
    <cellStyle name="20% - Accent2 2 2 2 11 17" xfId="2056"/>
    <cellStyle name="20% - Accent2 2 2 2 11 18" xfId="2057"/>
    <cellStyle name="20% - Accent2 2 2 2 11 19" xfId="2058"/>
    <cellStyle name="20% - Accent2 2 2 2 11 2" xfId="2059"/>
    <cellStyle name="20% - Accent2 2 2 2 11 2 2" xfId="2060"/>
    <cellStyle name="20% - Accent2 2 2 2 11 20" xfId="2061"/>
    <cellStyle name="20% - Accent2 2 2 2 11 21" xfId="2062"/>
    <cellStyle name="20% - Accent2 2 2 2 11 22" xfId="2063"/>
    <cellStyle name="20% - Accent2 2 2 2 11 23" xfId="2064"/>
    <cellStyle name="20% - Accent2 2 2 2 11 24" xfId="2065"/>
    <cellStyle name="20% - Accent2 2 2 2 11 25" xfId="2066"/>
    <cellStyle name="20% - Accent2 2 2 2 11 26" xfId="2067"/>
    <cellStyle name="20% - Accent2 2 2 2 11 27" xfId="2068"/>
    <cellStyle name="20% - Accent2 2 2 2 11 28" xfId="2069"/>
    <cellStyle name="20% - Accent2 2 2 2 11 29" xfId="2070"/>
    <cellStyle name="20% - Accent2 2 2 2 11 3" xfId="2071"/>
    <cellStyle name="20% - Accent2 2 2 2 11 4" xfId="2072"/>
    <cellStyle name="20% - Accent2 2 2 2 11 5" xfId="2073"/>
    <cellStyle name="20% - Accent2 2 2 2 11 6" xfId="2074"/>
    <cellStyle name="20% - Accent2 2 2 2 11 7" xfId="2075"/>
    <cellStyle name="20% - Accent2 2 2 2 11 8" xfId="2076"/>
    <cellStyle name="20% - Accent2 2 2 2 11 9" xfId="2077"/>
    <cellStyle name="20% - Accent2 2 2 2 12" xfId="2078"/>
    <cellStyle name="20% - Accent2 2 2 2 12 2" xfId="2079"/>
    <cellStyle name="20% - Accent2 2 2 2 13" xfId="2080"/>
    <cellStyle name="20% - Accent2 2 2 2 14" xfId="2081"/>
    <cellStyle name="20% - Accent2 2 2 2 15" xfId="2082"/>
    <cellStyle name="20% - Accent2 2 2 2 16" xfId="2083"/>
    <cellStyle name="20% - Accent2 2 2 2 17" xfId="2084"/>
    <cellStyle name="20% - Accent2 2 2 2 18" xfId="2085"/>
    <cellStyle name="20% - Accent2 2 2 2 19" xfId="2086"/>
    <cellStyle name="20% - Accent2 2 2 2 2" xfId="2087"/>
    <cellStyle name="20% - Accent2 2 2 2 2 10" xfId="2088"/>
    <cellStyle name="20% - Accent2 2 2 2 2 11" xfId="2089"/>
    <cellStyle name="20% - Accent2 2 2 2 2 12" xfId="2090"/>
    <cellStyle name="20% - Accent2 2 2 2 2 13" xfId="2091"/>
    <cellStyle name="20% - Accent2 2 2 2 2 14" xfId="2092"/>
    <cellStyle name="20% - Accent2 2 2 2 2 15" xfId="2093"/>
    <cellStyle name="20% - Accent2 2 2 2 2 16" xfId="2094"/>
    <cellStyle name="20% - Accent2 2 2 2 2 17" xfId="2095"/>
    <cellStyle name="20% - Accent2 2 2 2 2 18" xfId="2096"/>
    <cellStyle name="20% - Accent2 2 2 2 2 19" xfId="2097"/>
    <cellStyle name="20% - Accent2 2 2 2 2 2" xfId="2098"/>
    <cellStyle name="20% - Accent2 2 2 2 2 2 10" xfId="2099"/>
    <cellStyle name="20% - Accent2 2 2 2 2 2 11" xfId="2100"/>
    <cellStyle name="20% - Accent2 2 2 2 2 2 12" xfId="2101"/>
    <cellStyle name="20% - Accent2 2 2 2 2 2 13" xfId="2102"/>
    <cellStyle name="20% - Accent2 2 2 2 2 2 14" xfId="2103"/>
    <cellStyle name="20% - Accent2 2 2 2 2 2 15" xfId="2104"/>
    <cellStyle name="20% - Accent2 2 2 2 2 2 16" xfId="2105"/>
    <cellStyle name="20% - Accent2 2 2 2 2 2 17" xfId="2106"/>
    <cellStyle name="20% - Accent2 2 2 2 2 2 18" xfId="2107"/>
    <cellStyle name="20% - Accent2 2 2 2 2 2 19" xfId="2108"/>
    <cellStyle name="20% - Accent2 2 2 2 2 2 2" xfId="2109"/>
    <cellStyle name="20% - Accent2 2 2 2 2 2 2 10" xfId="2110"/>
    <cellStyle name="20% - Accent2 2 2 2 2 2 2 11" xfId="2111"/>
    <cellStyle name="20% - Accent2 2 2 2 2 2 2 12" xfId="2112"/>
    <cellStyle name="20% - Accent2 2 2 2 2 2 2 13" xfId="2113"/>
    <cellStyle name="20% - Accent2 2 2 2 2 2 2 14" xfId="2114"/>
    <cellStyle name="20% - Accent2 2 2 2 2 2 2 15" xfId="2115"/>
    <cellStyle name="20% - Accent2 2 2 2 2 2 2 16" xfId="2116"/>
    <cellStyle name="20% - Accent2 2 2 2 2 2 2 17" xfId="2117"/>
    <cellStyle name="20% - Accent2 2 2 2 2 2 2 18" xfId="2118"/>
    <cellStyle name="20% - Accent2 2 2 2 2 2 2 19" xfId="2119"/>
    <cellStyle name="20% - Accent2 2 2 2 2 2 2 2" xfId="2120"/>
    <cellStyle name="20% - Accent2 2 2 2 2 2 2 2 10" xfId="2121"/>
    <cellStyle name="20% - Accent2 2 2 2 2 2 2 2 11" xfId="2122"/>
    <cellStyle name="20% - Accent2 2 2 2 2 2 2 2 12" xfId="2123"/>
    <cellStyle name="20% - Accent2 2 2 2 2 2 2 2 13" xfId="2124"/>
    <cellStyle name="20% - Accent2 2 2 2 2 2 2 2 14" xfId="2125"/>
    <cellStyle name="20% - Accent2 2 2 2 2 2 2 2 15" xfId="2126"/>
    <cellStyle name="20% - Accent2 2 2 2 2 2 2 2 16" xfId="2127"/>
    <cellStyle name="20% - Accent2 2 2 2 2 2 2 2 17" xfId="2128"/>
    <cellStyle name="20% - Accent2 2 2 2 2 2 2 2 18" xfId="2129"/>
    <cellStyle name="20% - Accent2 2 2 2 2 2 2 2 19" xfId="2130"/>
    <cellStyle name="20% - Accent2 2 2 2 2 2 2 2 2" xfId="2131"/>
    <cellStyle name="20% - Accent2 2 2 2 2 2 2 2 2 2" xfId="2132"/>
    <cellStyle name="20% - Accent2 2 2 2 2 2 2 2 2 2 2" xfId="2133"/>
    <cellStyle name="20% - Accent2 2 2 2 2 2 2 2 2 2 2 2" xfId="2134"/>
    <cellStyle name="20% - Accent2 2 2 2 2 2 2 2 2 2 3" xfId="2135"/>
    <cellStyle name="20% - Accent2 2 2 2 2 2 2 2 2 3" xfId="2136"/>
    <cellStyle name="20% - Accent2 2 2 2 2 2 2 2 2 3 2" xfId="2137"/>
    <cellStyle name="20% - Accent2 2 2 2 2 2 2 2 20" xfId="2138"/>
    <cellStyle name="20% - Accent2 2 2 2 2 2 2 2 21" xfId="2139"/>
    <cellStyle name="20% - Accent2 2 2 2 2 2 2 2 22" xfId="2140"/>
    <cellStyle name="20% - Accent2 2 2 2 2 2 2 2 23" xfId="2141"/>
    <cellStyle name="20% - Accent2 2 2 2 2 2 2 2 24" xfId="2142"/>
    <cellStyle name="20% - Accent2 2 2 2 2 2 2 2 25" xfId="2143"/>
    <cellStyle name="20% - Accent2 2 2 2 2 2 2 2 26" xfId="2144"/>
    <cellStyle name="20% - Accent2 2 2 2 2 2 2 2 27" xfId="2145"/>
    <cellStyle name="20% - Accent2 2 2 2 2 2 2 2 28" xfId="2146"/>
    <cellStyle name="20% - Accent2 2 2 2 2 2 2 2 29" xfId="2147"/>
    <cellStyle name="20% - Accent2 2 2 2 2 2 2 2 3" xfId="2148"/>
    <cellStyle name="20% - Accent2 2 2 2 2 2 2 2 30" xfId="2149"/>
    <cellStyle name="20% - Accent2 2 2 2 2 2 2 2 30 2" xfId="2150"/>
    <cellStyle name="20% - Accent2 2 2 2 2 2 2 2 4" xfId="2151"/>
    <cellStyle name="20% - Accent2 2 2 2 2 2 2 2 5" xfId="2152"/>
    <cellStyle name="20% - Accent2 2 2 2 2 2 2 2 6" xfId="2153"/>
    <cellStyle name="20% - Accent2 2 2 2 2 2 2 2 7" xfId="2154"/>
    <cellStyle name="20% - Accent2 2 2 2 2 2 2 2 8" xfId="2155"/>
    <cellStyle name="20% - Accent2 2 2 2 2 2 2 2 9" xfId="2156"/>
    <cellStyle name="20% - Accent2 2 2 2 2 2 2 20" xfId="2157"/>
    <cellStyle name="20% - Accent2 2 2 2 2 2 2 21" xfId="2158"/>
    <cellStyle name="20% - Accent2 2 2 2 2 2 2 22" xfId="2159"/>
    <cellStyle name="20% - Accent2 2 2 2 2 2 2 23" xfId="2160"/>
    <cellStyle name="20% - Accent2 2 2 2 2 2 2 24" xfId="2161"/>
    <cellStyle name="20% - Accent2 2 2 2 2 2 2 25" xfId="2162"/>
    <cellStyle name="20% - Accent2 2 2 2 2 2 2 26" xfId="2163"/>
    <cellStyle name="20% - Accent2 2 2 2 2 2 2 27" xfId="2164"/>
    <cellStyle name="20% - Accent2 2 2 2 2 2 2 28" xfId="2165"/>
    <cellStyle name="20% - Accent2 2 2 2 2 2 2 29" xfId="2166"/>
    <cellStyle name="20% - Accent2 2 2 2 2 2 2 3" xfId="2167"/>
    <cellStyle name="20% - Accent2 2 2 2 2 2 2 3 2" xfId="2168"/>
    <cellStyle name="20% - Accent2 2 2 2 2 2 2 30" xfId="2169"/>
    <cellStyle name="20% - Accent2 2 2 2 2 2 2 30 2" xfId="2170"/>
    <cellStyle name="20% - Accent2 2 2 2 2 2 2 4" xfId="2171"/>
    <cellStyle name="20% - Accent2 2 2 2 2 2 2 5" xfId="2172"/>
    <cellStyle name="20% - Accent2 2 2 2 2 2 2 6" xfId="2173"/>
    <cellStyle name="20% - Accent2 2 2 2 2 2 2 7" xfId="2174"/>
    <cellStyle name="20% - Accent2 2 2 2 2 2 2 8" xfId="2175"/>
    <cellStyle name="20% - Accent2 2 2 2 2 2 2 9" xfId="2176"/>
    <cellStyle name="20% - Accent2 2 2 2 2 2 20" xfId="2177"/>
    <cellStyle name="20% - Accent2 2 2 2 2 2 21" xfId="2178"/>
    <cellStyle name="20% - Accent2 2 2 2 2 2 22" xfId="2179"/>
    <cellStyle name="20% - Accent2 2 2 2 2 2 23" xfId="2180"/>
    <cellStyle name="20% - Accent2 2 2 2 2 2 24" xfId="2181"/>
    <cellStyle name="20% - Accent2 2 2 2 2 2 25" xfId="2182"/>
    <cellStyle name="20% - Accent2 2 2 2 2 2 26" xfId="2183"/>
    <cellStyle name="20% - Accent2 2 2 2 2 2 27" xfId="2184"/>
    <cellStyle name="20% - Accent2 2 2 2 2 2 28" xfId="2185"/>
    <cellStyle name="20% - Accent2 2 2 2 2 2 29" xfId="2186"/>
    <cellStyle name="20% - Accent2 2 2 2 2 2 3" xfId="2187"/>
    <cellStyle name="20% - Accent2 2 2 2 2 2 3 2" xfId="2188"/>
    <cellStyle name="20% - Accent2 2 2 2 2 2 30" xfId="2189"/>
    <cellStyle name="20% - Accent2 2 2 2 2 2 31" xfId="2190"/>
    <cellStyle name="20% - Accent2 2 2 2 2 2 31 2" xfId="2191"/>
    <cellStyle name="20% - Accent2 2 2 2 2 2 4" xfId="2192"/>
    <cellStyle name="20% - Accent2 2 2 2 2 2 5" xfId="2193"/>
    <cellStyle name="20% - Accent2 2 2 2 2 2 6" xfId="2194"/>
    <cellStyle name="20% - Accent2 2 2 2 2 2 7" xfId="2195"/>
    <cellStyle name="20% - Accent2 2 2 2 2 2 8" xfId="2196"/>
    <cellStyle name="20% - Accent2 2 2 2 2 2 9" xfId="2197"/>
    <cellStyle name="20% - Accent2 2 2 2 2 20" xfId="2198"/>
    <cellStyle name="20% - Accent2 2 2 2 2 21" xfId="2199"/>
    <cellStyle name="20% - Accent2 2 2 2 2 22" xfId="2200"/>
    <cellStyle name="20% - Accent2 2 2 2 2 23" xfId="2201"/>
    <cellStyle name="20% - Accent2 2 2 2 2 24" xfId="2202"/>
    <cellStyle name="20% - Accent2 2 2 2 2 25" xfId="2203"/>
    <cellStyle name="20% - Accent2 2 2 2 2 26" xfId="2204"/>
    <cellStyle name="20% - Accent2 2 2 2 2 27" xfId="2205"/>
    <cellStyle name="20% - Accent2 2 2 2 2 28" xfId="2206"/>
    <cellStyle name="20% - Accent2 2 2 2 2 29" xfId="2207"/>
    <cellStyle name="20% - Accent2 2 2 2 2 3" xfId="2208"/>
    <cellStyle name="20% - Accent2 2 2 2 2 30" xfId="2209"/>
    <cellStyle name="20% - Accent2 2 2 2 2 31" xfId="2210"/>
    <cellStyle name="20% - Accent2 2 2 2 2 32" xfId="2211"/>
    <cellStyle name="20% - Accent2 2 2 2 2 33" xfId="2212"/>
    <cellStyle name="20% - Accent2 2 2 2 2 34" xfId="2213"/>
    <cellStyle name="20% - Accent2 2 2 2 2 34 2" xfId="2214"/>
    <cellStyle name="20% - Accent2 2 2 2 2 4" xfId="2215"/>
    <cellStyle name="20% - Accent2 2 2 2 2 5" xfId="2216"/>
    <cellStyle name="20% - Accent2 2 2 2 2 6" xfId="2217"/>
    <cellStyle name="20% - Accent2 2 2 2 2 6 10" xfId="2218"/>
    <cellStyle name="20% - Accent2 2 2 2 2 6 11" xfId="2219"/>
    <cellStyle name="20% - Accent2 2 2 2 2 6 12" xfId="2220"/>
    <cellStyle name="20% - Accent2 2 2 2 2 6 13" xfId="2221"/>
    <cellStyle name="20% - Accent2 2 2 2 2 6 14" xfId="2222"/>
    <cellStyle name="20% - Accent2 2 2 2 2 6 15" xfId="2223"/>
    <cellStyle name="20% - Accent2 2 2 2 2 6 16" xfId="2224"/>
    <cellStyle name="20% - Accent2 2 2 2 2 6 17" xfId="2225"/>
    <cellStyle name="20% - Accent2 2 2 2 2 6 18" xfId="2226"/>
    <cellStyle name="20% - Accent2 2 2 2 2 6 19" xfId="2227"/>
    <cellStyle name="20% - Accent2 2 2 2 2 6 2" xfId="2228"/>
    <cellStyle name="20% - Accent2 2 2 2 2 6 2 2" xfId="2229"/>
    <cellStyle name="20% - Accent2 2 2 2 2 6 20" xfId="2230"/>
    <cellStyle name="20% - Accent2 2 2 2 2 6 21" xfId="2231"/>
    <cellStyle name="20% - Accent2 2 2 2 2 6 22" xfId="2232"/>
    <cellStyle name="20% - Accent2 2 2 2 2 6 23" xfId="2233"/>
    <cellStyle name="20% - Accent2 2 2 2 2 6 24" xfId="2234"/>
    <cellStyle name="20% - Accent2 2 2 2 2 6 25" xfId="2235"/>
    <cellStyle name="20% - Accent2 2 2 2 2 6 26" xfId="2236"/>
    <cellStyle name="20% - Accent2 2 2 2 2 6 27" xfId="2237"/>
    <cellStyle name="20% - Accent2 2 2 2 2 6 28" xfId="2238"/>
    <cellStyle name="20% - Accent2 2 2 2 2 6 29" xfId="2239"/>
    <cellStyle name="20% - Accent2 2 2 2 2 6 3" xfId="2240"/>
    <cellStyle name="20% - Accent2 2 2 2 2 6 4" xfId="2241"/>
    <cellStyle name="20% - Accent2 2 2 2 2 6 5" xfId="2242"/>
    <cellStyle name="20% - Accent2 2 2 2 2 6 6" xfId="2243"/>
    <cellStyle name="20% - Accent2 2 2 2 2 6 7" xfId="2244"/>
    <cellStyle name="20% - Accent2 2 2 2 2 6 8" xfId="2245"/>
    <cellStyle name="20% - Accent2 2 2 2 2 6 9" xfId="2246"/>
    <cellStyle name="20% - Accent2 2 2 2 2 7" xfId="2247"/>
    <cellStyle name="20% - Accent2 2 2 2 2 7 2" xfId="2248"/>
    <cellStyle name="20% - Accent2 2 2 2 2 8" xfId="2249"/>
    <cellStyle name="20% - Accent2 2 2 2 2 9" xfId="2250"/>
    <cellStyle name="20% - Accent2 2 2 2 20" xfId="2251"/>
    <cellStyle name="20% - Accent2 2 2 2 21" xfId="2252"/>
    <cellStyle name="20% - Accent2 2 2 2 22" xfId="2253"/>
    <cellStyle name="20% - Accent2 2 2 2 23" xfId="2254"/>
    <cellStyle name="20% - Accent2 2 2 2 24" xfId="2255"/>
    <cellStyle name="20% - Accent2 2 2 2 25" xfId="2256"/>
    <cellStyle name="20% - Accent2 2 2 2 26" xfId="2257"/>
    <cellStyle name="20% - Accent2 2 2 2 27" xfId="2258"/>
    <cellStyle name="20% - Accent2 2 2 2 28" xfId="2259"/>
    <cellStyle name="20% - Accent2 2 2 2 29" xfId="2260"/>
    <cellStyle name="20% - Accent2 2 2 2 3" xfId="2261"/>
    <cellStyle name="20% - Accent2 2 2 2 30" xfId="2262"/>
    <cellStyle name="20% - Accent2 2 2 2 31" xfId="2263"/>
    <cellStyle name="20% - Accent2 2 2 2 32" xfId="2264"/>
    <cellStyle name="20% - Accent2 2 2 2 33" xfId="2265"/>
    <cellStyle name="20% - Accent2 2 2 2 34" xfId="2266"/>
    <cellStyle name="20% - Accent2 2 2 2 35" xfId="2267"/>
    <cellStyle name="20% - Accent2 2 2 2 36" xfId="2268"/>
    <cellStyle name="20% - Accent2 2 2 2 37" xfId="2269"/>
    <cellStyle name="20% - Accent2 2 2 2 38" xfId="2270"/>
    <cellStyle name="20% - Accent2 2 2 2 39" xfId="2271"/>
    <cellStyle name="20% - Accent2 2 2 2 39 2" xfId="2272"/>
    <cellStyle name="20% - Accent2 2 2 2 4" xfId="2273"/>
    <cellStyle name="20% - Accent2 2 2 2 40" xfId="34524"/>
    <cellStyle name="20% - Accent2 2 2 2 5" xfId="2274"/>
    <cellStyle name="20% - Accent2 2 2 2 6" xfId="2275"/>
    <cellStyle name="20% - Accent2 2 2 2 7" xfId="2276"/>
    <cellStyle name="20% - Accent2 2 2 2 8" xfId="2277"/>
    <cellStyle name="20% - Accent2 2 2 2 9" xfId="2278"/>
    <cellStyle name="20% - Accent2 2 2 20" xfId="2279"/>
    <cellStyle name="20% - Accent2 2 2 21" xfId="2280"/>
    <cellStyle name="20% - Accent2 2 2 22" xfId="2281"/>
    <cellStyle name="20% - Accent2 2 2 23" xfId="2282"/>
    <cellStyle name="20% - Accent2 2 2 24" xfId="2283"/>
    <cellStyle name="20% - Accent2 2 2 25" xfId="2284"/>
    <cellStyle name="20% - Accent2 2 2 26" xfId="2285"/>
    <cellStyle name="20% - Accent2 2 2 27" xfId="2286"/>
    <cellStyle name="20% - Accent2 2 2 28" xfId="2287"/>
    <cellStyle name="20% - Accent2 2 2 29" xfId="2288"/>
    <cellStyle name="20% - Accent2 2 2 3" xfId="2289"/>
    <cellStyle name="20% - Accent2 2 2 30" xfId="2290"/>
    <cellStyle name="20% - Accent2 2 2 31" xfId="2291"/>
    <cellStyle name="20% - Accent2 2 2 32" xfId="2292"/>
    <cellStyle name="20% - Accent2 2 2 33" xfId="2293"/>
    <cellStyle name="20% - Accent2 2 2 34" xfId="2294"/>
    <cellStyle name="20% - Accent2 2 2 35" xfId="2295"/>
    <cellStyle name="20% - Accent2 2 2 36" xfId="2296"/>
    <cellStyle name="20% - Accent2 2 2 37" xfId="2297"/>
    <cellStyle name="20% - Accent2 2 2 38" xfId="2298"/>
    <cellStyle name="20% - Accent2 2 2 39" xfId="2299"/>
    <cellStyle name="20% - Accent2 2 2 4" xfId="2300"/>
    <cellStyle name="20% - Accent2 2 2 40" xfId="2301"/>
    <cellStyle name="20% - Accent2 2 2 41" xfId="2302"/>
    <cellStyle name="20% - Accent2 2 2 42" xfId="2303"/>
    <cellStyle name="20% - Accent2 2 2 42 2" xfId="2304"/>
    <cellStyle name="20% - Accent2 2 2 5" xfId="2305"/>
    <cellStyle name="20% - Accent2 2 2 6" xfId="2306"/>
    <cellStyle name="20% - Accent2 2 2 7" xfId="2307"/>
    <cellStyle name="20% - Accent2 2 2 8" xfId="2308"/>
    <cellStyle name="20% - Accent2 2 2 9" xfId="2309"/>
    <cellStyle name="20% - Accent2 2 20" xfId="2310"/>
    <cellStyle name="20% - Accent2 2 21" xfId="2311"/>
    <cellStyle name="20% - Accent2 2 22" xfId="2312"/>
    <cellStyle name="20% - Accent2 2 23" xfId="2313"/>
    <cellStyle name="20% - Accent2 2 24" xfId="2314"/>
    <cellStyle name="20% - Accent2 2 25" xfId="2315"/>
    <cellStyle name="20% - Accent2 2 26" xfId="2316"/>
    <cellStyle name="20% - Accent2 2 27" xfId="2317"/>
    <cellStyle name="20% - Accent2 2 27 2" xfId="2318"/>
    <cellStyle name="20% - Accent2 2 27 2 2" xfId="2319"/>
    <cellStyle name="20% - Accent2 2 27 2 3" xfId="2320"/>
    <cellStyle name="20% - Accent2 2 27 2 4" xfId="2321"/>
    <cellStyle name="20% - Accent2 2 27 2 5" xfId="2322"/>
    <cellStyle name="20% - Accent2 2 27 2 6" xfId="2323"/>
    <cellStyle name="20% - Accent2 2 28" xfId="2324"/>
    <cellStyle name="20% - Accent2 2 28 2" xfId="2325"/>
    <cellStyle name="20% - Accent2 2 28 3" xfId="2326"/>
    <cellStyle name="20% - Accent2 2 28 4" xfId="2327"/>
    <cellStyle name="20% - Accent2 2 28 5" xfId="2328"/>
    <cellStyle name="20% - Accent2 2 28 6" xfId="2329"/>
    <cellStyle name="20% - Accent2 2 29" xfId="2330"/>
    <cellStyle name="20% - Accent2 2 29 2" xfId="2331"/>
    <cellStyle name="20% - Accent2 2 29 3" xfId="2332"/>
    <cellStyle name="20% - Accent2 2 29 4" xfId="2333"/>
    <cellStyle name="20% - Accent2 2 29 5" xfId="2334"/>
    <cellStyle name="20% - Accent2 2 29 6" xfId="2335"/>
    <cellStyle name="20% - Accent2 2 3" xfId="2336"/>
    <cellStyle name="20% - Accent2 2 30" xfId="2337"/>
    <cellStyle name="20% - Accent2 2 30 2" xfId="2338"/>
    <cellStyle name="20% - Accent2 2 30 3" xfId="2339"/>
    <cellStyle name="20% - Accent2 2 30 4" xfId="2340"/>
    <cellStyle name="20% - Accent2 2 30 5" xfId="2341"/>
    <cellStyle name="20% - Accent2 2 30 6" xfId="2342"/>
    <cellStyle name="20% - Accent2 2 31" xfId="2343"/>
    <cellStyle name="20% - Accent2 2 31 2" xfId="2344"/>
    <cellStyle name="20% - Accent2 2 31 3" xfId="2345"/>
    <cellStyle name="20% - Accent2 2 31 4" xfId="2346"/>
    <cellStyle name="20% - Accent2 2 31 5" xfId="2347"/>
    <cellStyle name="20% - Accent2 2 31 6" xfId="2348"/>
    <cellStyle name="20% - Accent2 2 32" xfId="2349"/>
    <cellStyle name="20% - Accent2 2 33" xfId="2350"/>
    <cellStyle name="20% - Accent2 2 34" xfId="2351"/>
    <cellStyle name="20% - Accent2 2 35" xfId="2352"/>
    <cellStyle name="20% - Accent2 2 36" xfId="2353"/>
    <cellStyle name="20% - Accent2 2 37" xfId="2354"/>
    <cellStyle name="20% - Accent2 2 38" xfId="2355"/>
    <cellStyle name="20% - Accent2 2 39" xfId="2356"/>
    <cellStyle name="20% - Accent2 2 4" xfId="2357"/>
    <cellStyle name="20% - Accent2 2 40" xfId="2358"/>
    <cellStyle name="20% - Accent2 2 40 2" xfId="2359"/>
    <cellStyle name="20% - Accent2 2 40 3" xfId="2360"/>
    <cellStyle name="20% - Accent2 2 40 4" xfId="2361"/>
    <cellStyle name="20% - Accent2 2 40 5" xfId="2362"/>
    <cellStyle name="20% - Accent2 2 40 6" xfId="2363"/>
    <cellStyle name="20% - Accent2 2 40 7" xfId="2364"/>
    <cellStyle name="20% - Accent2 2 40 8" xfId="2365"/>
    <cellStyle name="20% - Accent2 2 41" xfId="2366"/>
    <cellStyle name="20% - Accent2 2 41 2" xfId="2367"/>
    <cellStyle name="20% - Accent2 2 41 3" xfId="2368"/>
    <cellStyle name="20% - Accent2 2 41 4" xfId="2369"/>
    <cellStyle name="20% - Accent2 2 41 5" xfId="2370"/>
    <cellStyle name="20% - Accent2 2 41 6" xfId="2371"/>
    <cellStyle name="20% - Accent2 2 41 7" xfId="2372"/>
    <cellStyle name="20% - Accent2 2 41 8" xfId="2373"/>
    <cellStyle name="20% - Accent2 2 42" xfId="2374"/>
    <cellStyle name="20% - Accent2 2 42 2" xfId="2375"/>
    <cellStyle name="20% - Accent2 2 42 3" xfId="2376"/>
    <cellStyle name="20% - Accent2 2 42 4" xfId="2377"/>
    <cellStyle name="20% - Accent2 2 42 5" xfId="2378"/>
    <cellStyle name="20% - Accent2 2 42 6" xfId="2379"/>
    <cellStyle name="20% - Accent2 2 42 7" xfId="2380"/>
    <cellStyle name="20% - Accent2 2 42 8" xfId="2381"/>
    <cellStyle name="20% - Accent2 2 43" xfId="2382"/>
    <cellStyle name="20% - Accent2 2 43 10" xfId="2383"/>
    <cellStyle name="20% - Accent2 2 43 11" xfId="2384"/>
    <cellStyle name="20% - Accent2 2 43 12" xfId="2385"/>
    <cellStyle name="20% - Accent2 2 43 13" xfId="2386"/>
    <cellStyle name="20% - Accent2 2 43 14" xfId="2387"/>
    <cellStyle name="20% - Accent2 2 43 15" xfId="2388"/>
    <cellStyle name="20% - Accent2 2 43 16" xfId="2389"/>
    <cellStyle name="20% - Accent2 2 43 17" xfId="2390"/>
    <cellStyle name="20% - Accent2 2 43 18" xfId="2391"/>
    <cellStyle name="20% - Accent2 2 43 19" xfId="2392"/>
    <cellStyle name="20% - Accent2 2 43 2" xfId="2393"/>
    <cellStyle name="20% - Accent2 2 43 2 2" xfId="2394"/>
    <cellStyle name="20% - Accent2 2 43 20" xfId="2395"/>
    <cellStyle name="20% - Accent2 2 43 21" xfId="2396"/>
    <cellStyle name="20% - Accent2 2 43 22" xfId="2397"/>
    <cellStyle name="20% - Accent2 2 43 23" xfId="2398"/>
    <cellStyle name="20% - Accent2 2 43 24" xfId="2399"/>
    <cellStyle name="20% - Accent2 2 43 25" xfId="2400"/>
    <cellStyle name="20% - Accent2 2 43 26" xfId="2401"/>
    <cellStyle name="20% - Accent2 2 43 27" xfId="2402"/>
    <cellStyle name="20% - Accent2 2 43 28" xfId="2403"/>
    <cellStyle name="20% - Accent2 2 43 29" xfId="2404"/>
    <cellStyle name="20% - Accent2 2 43 3" xfId="2405"/>
    <cellStyle name="20% - Accent2 2 43 4" xfId="2406"/>
    <cellStyle name="20% - Accent2 2 43 5" xfId="2407"/>
    <cellStyle name="20% - Accent2 2 43 6" xfId="2408"/>
    <cellStyle name="20% - Accent2 2 43 7" xfId="2409"/>
    <cellStyle name="20% - Accent2 2 43 8" xfId="2410"/>
    <cellStyle name="20% - Accent2 2 43 9" xfId="2411"/>
    <cellStyle name="20% - Accent2 2 44" xfId="2412"/>
    <cellStyle name="20% - Accent2 2 44 2" xfId="2413"/>
    <cellStyle name="20% - Accent2 2 45" xfId="2414"/>
    <cellStyle name="20% - Accent2 2 46" xfId="2415"/>
    <cellStyle name="20% - Accent2 2 47" xfId="2416"/>
    <cellStyle name="20% - Accent2 2 48" xfId="2417"/>
    <cellStyle name="20% - Accent2 2 49" xfId="2418"/>
    <cellStyle name="20% - Accent2 2 5" xfId="2419"/>
    <cellStyle name="20% - Accent2 2 50" xfId="2420"/>
    <cellStyle name="20% - Accent2 2 51" xfId="2421"/>
    <cellStyle name="20% - Accent2 2 52" xfId="2422"/>
    <cellStyle name="20% - Accent2 2 53" xfId="2423"/>
    <cellStyle name="20% - Accent2 2 54" xfId="2424"/>
    <cellStyle name="20% - Accent2 2 55" xfId="2425"/>
    <cellStyle name="20% - Accent2 2 56" xfId="2426"/>
    <cellStyle name="20% - Accent2 2 57" xfId="2427"/>
    <cellStyle name="20% - Accent2 2 58" xfId="2428"/>
    <cellStyle name="20% - Accent2 2 59" xfId="2429"/>
    <cellStyle name="20% - Accent2 2 6" xfId="2430"/>
    <cellStyle name="20% - Accent2 2 60" xfId="2431"/>
    <cellStyle name="20% - Accent2 2 61" xfId="2432"/>
    <cellStyle name="20% - Accent2 2 62" xfId="2433"/>
    <cellStyle name="20% - Accent2 2 63" xfId="2434"/>
    <cellStyle name="20% - Accent2 2 64" xfId="2435"/>
    <cellStyle name="20% - Accent2 2 65" xfId="2436"/>
    <cellStyle name="20% - Accent2 2 66" xfId="2437"/>
    <cellStyle name="20% - Accent2 2 67" xfId="2438"/>
    <cellStyle name="20% - Accent2 2 68" xfId="2439"/>
    <cellStyle name="20% - Accent2 2 69" xfId="2440"/>
    <cellStyle name="20% - Accent2 2 7" xfId="2441"/>
    <cellStyle name="20% - Accent2 2 70" xfId="2442"/>
    <cellStyle name="20% - Accent2 2 71" xfId="2443"/>
    <cellStyle name="20% - Accent2 2 71 2" xfId="2444"/>
    <cellStyle name="20% - Accent2 2 8" xfId="2445"/>
    <cellStyle name="20% - Accent2 2 9" xfId="2446"/>
    <cellStyle name="20% - Accent2 20" xfId="2447"/>
    <cellStyle name="20% - Accent2 20 2" xfId="2448"/>
    <cellStyle name="20% - Accent2 20 2 2" xfId="2449"/>
    <cellStyle name="20% - Accent2 20 2 3" xfId="2450"/>
    <cellStyle name="20% - Accent2 20 2 4" xfId="2451"/>
    <cellStyle name="20% - Accent2 20 2 5" xfId="2452"/>
    <cellStyle name="20% - Accent2 20 2 6" xfId="2453"/>
    <cellStyle name="20% - Accent2 21" xfId="2454"/>
    <cellStyle name="20% - Accent2 21 2" xfId="2455"/>
    <cellStyle name="20% - Accent2 21 2 2" xfId="2456"/>
    <cellStyle name="20% - Accent2 21 2 3" xfId="2457"/>
    <cellStyle name="20% - Accent2 21 2 4" xfId="2458"/>
    <cellStyle name="20% - Accent2 21 2 5" xfId="2459"/>
    <cellStyle name="20% - Accent2 21 2 6" xfId="2460"/>
    <cellStyle name="20% - Accent2 22" xfId="2461"/>
    <cellStyle name="20% - Accent2 22 2" xfId="2462"/>
    <cellStyle name="20% - Accent2 22 2 2" xfId="2463"/>
    <cellStyle name="20% - Accent2 22 2 3" xfId="2464"/>
    <cellStyle name="20% - Accent2 22 2 4" xfId="2465"/>
    <cellStyle name="20% - Accent2 22 2 5" xfId="2466"/>
    <cellStyle name="20% - Accent2 22 2 6" xfId="2467"/>
    <cellStyle name="20% - Accent2 23" xfId="2468"/>
    <cellStyle name="20% - Accent2 23 2" xfId="2469"/>
    <cellStyle name="20% - Accent2 23 2 2" xfId="2470"/>
    <cellStyle name="20% - Accent2 23 2 3" xfId="2471"/>
    <cellStyle name="20% - Accent2 23 2 4" xfId="2472"/>
    <cellStyle name="20% - Accent2 23 2 5" xfId="2473"/>
    <cellStyle name="20% - Accent2 23 2 6" xfId="2474"/>
    <cellStyle name="20% - Accent2 24" xfId="2475"/>
    <cellStyle name="20% - Accent2 24 2" xfId="2476"/>
    <cellStyle name="20% - Accent2 24 2 2" xfId="2477"/>
    <cellStyle name="20% - Accent2 24 2 3" xfId="2478"/>
    <cellStyle name="20% - Accent2 24 2 4" xfId="2479"/>
    <cellStyle name="20% - Accent2 24 2 5" xfId="2480"/>
    <cellStyle name="20% - Accent2 24 2 6" xfId="2481"/>
    <cellStyle name="20% - Accent2 25" xfId="2482"/>
    <cellStyle name="20% - Accent2 25 2" xfId="2483"/>
    <cellStyle name="20% - Accent2 25 2 2" xfId="2484"/>
    <cellStyle name="20% - Accent2 25 2 3" xfId="2485"/>
    <cellStyle name="20% - Accent2 25 2 4" xfId="2486"/>
    <cellStyle name="20% - Accent2 25 2 5" xfId="2487"/>
    <cellStyle name="20% - Accent2 25 2 6" xfId="2488"/>
    <cellStyle name="20% - Accent2 26" xfId="2489"/>
    <cellStyle name="20% - Accent2 26 2" xfId="2490"/>
    <cellStyle name="20% - Accent2 26 2 2" xfId="2491"/>
    <cellStyle name="20% - Accent2 26 2 3" xfId="2492"/>
    <cellStyle name="20% - Accent2 26 2 4" xfId="2493"/>
    <cellStyle name="20% - Accent2 26 2 5" xfId="2494"/>
    <cellStyle name="20% - Accent2 26 2 6" xfId="2495"/>
    <cellStyle name="20% - Accent2 27" xfId="2496"/>
    <cellStyle name="20% - Accent2 28" xfId="2497"/>
    <cellStyle name="20% - Accent2 28 2" xfId="2498"/>
    <cellStyle name="20% - Accent2 28 2 2" xfId="2499"/>
    <cellStyle name="20% - Accent2 28 3" xfId="2500"/>
    <cellStyle name="20% - Accent2 28 4" xfId="2501"/>
    <cellStyle name="20% - Accent2 28 5" xfId="2502"/>
    <cellStyle name="20% - Accent2 28 6" xfId="2503"/>
    <cellStyle name="20% - Accent2 29" xfId="2504"/>
    <cellStyle name="20% - Accent2 29 2" xfId="2505"/>
    <cellStyle name="20% - Accent2 29 2 2" xfId="2506"/>
    <cellStyle name="20% - Accent2 29 3" xfId="2507"/>
    <cellStyle name="20% - Accent2 29 4" xfId="2508"/>
    <cellStyle name="20% - Accent2 29 5" xfId="2509"/>
    <cellStyle name="20% - Accent2 29 6" xfId="2510"/>
    <cellStyle name="20% - Accent2 3" xfId="2511"/>
    <cellStyle name="20% - Accent2 3 2" xfId="2512"/>
    <cellStyle name="20% - Accent2 3 2 2" xfId="2513"/>
    <cellStyle name="20% - Accent2 3 2 3" xfId="2514"/>
    <cellStyle name="20% - Accent2 3 2 4" xfId="2515"/>
    <cellStyle name="20% - Accent2 3 2 5" xfId="2516"/>
    <cellStyle name="20% - Accent2 3 2 6" xfId="2517"/>
    <cellStyle name="20% - Accent2 3 2 7" xfId="2518"/>
    <cellStyle name="20% - Accent2 3 2 8" xfId="2519"/>
    <cellStyle name="20% - Accent2 3 2 9" xfId="2520"/>
    <cellStyle name="20% - Accent2 3 3" xfId="2521"/>
    <cellStyle name="20% - Accent2 3 4" xfId="2522"/>
    <cellStyle name="20% - Accent2 3 5" xfId="2523"/>
    <cellStyle name="20% - Accent2 3 6" xfId="34525"/>
    <cellStyle name="20% - Accent2 30" xfId="2524"/>
    <cellStyle name="20% - Accent2 31" xfId="2525"/>
    <cellStyle name="20% - Accent2 32" xfId="2526"/>
    <cellStyle name="20% - Accent2 33" xfId="2527"/>
    <cellStyle name="20% - Accent2 34" xfId="2528"/>
    <cellStyle name="20% - Accent2 35" xfId="2529"/>
    <cellStyle name="20% - Accent2 36" xfId="2530"/>
    <cellStyle name="20% - Accent2 37" xfId="2531"/>
    <cellStyle name="20% - Accent2 38" xfId="2532"/>
    <cellStyle name="20% - Accent2 39" xfId="2533"/>
    <cellStyle name="20% - Accent2 4" xfId="2534"/>
    <cellStyle name="20% - Accent2 4 2" xfId="2535"/>
    <cellStyle name="20% - Accent2 4 2 2" xfId="2536"/>
    <cellStyle name="20% - Accent2 4 2 3" xfId="2537"/>
    <cellStyle name="20% - Accent2 4 2 4" xfId="2538"/>
    <cellStyle name="20% - Accent2 4 2 5" xfId="2539"/>
    <cellStyle name="20% - Accent2 4 2 6" xfId="2540"/>
    <cellStyle name="20% - Accent2 4 3" xfId="2541"/>
    <cellStyle name="20% - Accent2 4 3 2" xfId="2542"/>
    <cellStyle name="20% - Accent2 4 3 3" xfId="2543"/>
    <cellStyle name="20% - Accent2 4 3 4" xfId="2544"/>
    <cellStyle name="20% - Accent2 4 3 5" xfId="2545"/>
    <cellStyle name="20% - Accent2 4 3 6" xfId="2546"/>
    <cellStyle name="20% - Accent2 4 3 7" xfId="2547"/>
    <cellStyle name="20% - Accent2 4 3 8" xfId="2548"/>
    <cellStyle name="20% - Accent2 4 4" xfId="2549"/>
    <cellStyle name="20% - Accent2 4 4 2" xfId="2550"/>
    <cellStyle name="20% - Accent2 4 4 3" xfId="2551"/>
    <cellStyle name="20% - Accent2 4 4 4" xfId="2552"/>
    <cellStyle name="20% - Accent2 4 4 5" xfId="2553"/>
    <cellStyle name="20% - Accent2 4 4 6" xfId="2554"/>
    <cellStyle name="20% - Accent2 4 4 7" xfId="2555"/>
    <cellStyle name="20% - Accent2 4 4 8" xfId="2556"/>
    <cellStyle name="20% - Accent2 4 5" xfId="2557"/>
    <cellStyle name="20% - Accent2 4 5 2" xfId="2558"/>
    <cellStyle name="20% - Accent2 4 5 3" xfId="2559"/>
    <cellStyle name="20% - Accent2 4 5 4" xfId="2560"/>
    <cellStyle name="20% - Accent2 4 5 5" xfId="2561"/>
    <cellStyle name="20% - Accent2 4 5 6" xfId="2562"/>
    <cellStyle name="20% - Accent2 4 5 7" xfId="2563"/>
    <cellStyle name="20% - Accent2 4 5 8" xfId="2564"/>
    <cellStyle name="20% - Accent2 4 6" xfId="34526"/>
    <cellStyle name="20% - Accent2 40" xfId="2565"/>
    <cellStyle name="20% - Accent2 41" xfId="2566"/>
    <cellStyle name="20% - Accent2 42" xfId="2567"/>
    <cellStyle name="20% - Accent2 43" xfId="2568"/>
    <cellStyle name="20% - Accent2 44" xfId="2569"/>
    <cellStyle name="20% - Accent2 45" xfId="2570"/>
    <cellStyle name="20% - Accent2 46" xfId="2571"/>
    <cellStyle name="20% - Accent2 47" xfId="2572"/>
    <cellStyle name="20% - Accent2 48" xfId="2573"/>
    <cellStyle name="20% - Accent2 49" xfId="2574"/>
    <cellStyle name="20% - Accent2 5" xfId="2575"/>
    <cellStyle name="20% - Accent2 5 2" xfId="2576"/>
    <cellStyle name="20% - Accent2 5 2 2" xfId="2577"/>
    <cellStyle name="20% - Accent2 5 2 3" xfId="2578"/>
    <cellStyle name="20% - Accent2 5 2 4" xfId="2579"/>
    <cellStyle name="20% - Accent2 5 2 5" xfId="2580"/>
    <cellStyle name="20% - Accent2 5 2 6" xfId="2581"/>
    <cellStyle name="20% - Accent2 5 3" xfId="2582"/>
    <cellStyle name="20% - Accent2 5 3 2" xfId="2583"/>
    <cellStyle name="20% - Accent2 5 3 3" xfId="2584"/>
    <cellStyle name="20% - Accent2 5 3 4" xfId="2585"/>
    <cellStyle name="20% - Accent2 5 3 5" xfId="2586"/>
    <cellStyle name="20% - Accent2 5 3 6" xfId="2587"/>
    <cellStyle name="20% - Accent2 5 3 7" xfId="2588"/>
    <cellStyle name="20% - Accent2 5 3 8" xfId="2589"/>
    <cellStyle name="20% - Accent2 5 4" xfId="2590"/>
    <cellStyle name="20% - Accent2 5 4 2" xfId="2591"/>
    <cellStyle name="20% - Accent2 5 4 3" xfId="2592"/>
    <cellStyle name="20% - Accent2 5 4 4" xfId="2593"/>
    <cellStyle name="20% - Accent2 5 4 5" xfId="2594"/>
    <cellStyle name="20% - Accent2 5 4 6" xfId="2595"/>
    <cellStyle name="20% - Accent2 5 4 7" xfId="2596"/>
    <cellStyle name="20% - Accent2 5 4 8" xfId="2597"/>
    <cellStyle name="20% - Accent2 5 5" xfId="2598"/>
    <cellStyle name="20% - Accent2 5 5 2" xfId="2599"/>
    <cellStyle name="20% - Accent2 5 5 3" xfId="2600"/>
    <cellStyle name="20% - Accent2 5 5 4" xfId="2601"/>
    <cellStyle name="20% - Accent2 5 5 5" xfId="2602"/>
    <cellStyle name="20% - Accent2 5 5 6" xfId="2603"/>
    <cellStyle name="20% - Accent2 5 5 7" xfId="2604"/>
    <cellStyle name="20% - Accent2 5 5 8" xfId="2605"/>
    <cellStyle name="20% - Accent2 5 6" xfId="34527"/>
    <cellStyle name="20% - Accent2 50" xfId="2606"/>
    <cellStyle name="20% - Accent2 51" xfId="2607"/>
    <cellStyle name="20% - Accent2 52" xfId="2608"/>
    <cellStyle name="20% - Accent2 53" xfId="2609"/>
    <cellStyle name="20% - Accent2 54" xfId="2610"/>
    <cellStyle name="20% - Accent2 55" xfId="2611"/>
    <cellStyle name="20% - Accent2 56" xfId="2612"/>
    <cellStyle name="20% - Accent2 57" xfId="2613"/>
    <cellStyle name="20% - Accent2 58" xfId="2614"/>
    <cellStyle name="20% - Accent2 59" xfId="2615"/>
    <cellStyle name="20% - Accent2 6" xfId="2616"/>
    <cellStyle name="20% - Accent2 6 2" xfId="2617"/>
    <cellStyle name="20% - Accent2 6 2 2" xfId="2618"/>
    <cellStyle name="20% - Accent2 6 2 3" xfId="2619"/>
    <cellStyle name="20% - Accent2 6 2 4" xfId="2620"/>
    <cellStyle name="20% - Accent2 6 2 5" xfId="2621"/>
    <cellStyle name="20% - Accent2 6 2 6" xfId="2622"/>
    <cellStyle name="20% - Accent2 6 3" xfId="34528"/>
    <cellStyle name="20% - Accent2 60" xfId="2623"/>
    <cellStyle name="20% - Accent2 7" xfId="2624"/>
    <cellStyle name="20% - Accent2 7 2" xfId="2625"/>
    <cellStyle name="20% - Accent2 7 2 2" xfId="2626"/>
    <cellStyle name="20% - Accent2 7 2 3" xfId="2627"/>
    <cellStyle name="20% - Accent2 7 2 4" xfId="2628"/>
    <cellStyle name="20% - Accent2 7 2 5" xfId="2629"/>
    <cellStyle name="20% - Accent2 7 2 6" xfId="2630"/>
    <cellStyle name="20% - Accent2 7 3" xfId="34529"/>
    <cellStyle name="20% - Accent2 8" xfId="2631"/>
    <cellStyle name="20% - Accent2 8 2" xfId="2632"/>
    <cellStyle name="20% - Accent2 8 2 2" xfId="2633"/>
    <cellStyle name="20% - Accent2 8 2 3" xfId="2634"/>
    <cellStyle name="20% - Accent2 8 2 4" xfId="2635"/>
    <cellStyle name="20% - Accent2 8 2 5" xfId="2636"/>
    <cellStyle name="20% - Accent2 8 2 6" xfId="2637"/>
    <cellStyle name="20% - Accent2 9" xfId="2638"/>
    <cellStyle name="20% - Accent2 9 2" xfId="2639"/>
    <cellStyle name="20% - Accent2 9 2 2" xfId="2640"/>
    <cellStyle name="20% - Accent2 9 2 3" xfId="2641"/>
    <cellStyle name="20% - Accent2 9 2 4" xfId="2642"/>
    <cellStyle name="20% - Accent2 9 2 5" xfId="2643"/>
    <cellStyle name="20% - Accent2 9 2 6" xfId="2644"/>
    <cellStyle name="20% - Accent3" xfId="8" builtinId="38" customBuiltin="1"/>
    <cellStyle name="20% - Accent3 10" xfId="2645"/>
    <cellStyle name="20% - Accent3 10 2" xfId="2646"/>
    <cellStyle name="20% - Accent3 10 2 2" xfId="2647"/>
    <cellStyle name="20% - Accent3 10 2 3" xfId="2648"/>
    <cellStyle name="20% - Accent3 10 2 4" xfId="2649"/>
    <cellStyle name="20% - Accent3 10 2 5" xfId="2650"/>
    <cellStyle name="20% - Accent3 10 2 6" xfId="2651"/>
    <cellStyle name="20% - Accent3 11" xfId="2652"/>
    <cellStyle name="20% - Accent3 11 2" xfId="2653"/>
    <cellStyle name="20% - Accent3 11 2 2" xfId="2654"/>
    <cellStyle name="20% - Accent3 11 2 3" xfId="2655"/>
    <cellStyle name="20% - Accent3 11 2 4" xfId="2656"/>
    <cellStyle name="20% - Accent3 11 2 5" xfId="2657"/>
    <cellStyle name="20% - Accent3 11 2 6" xfId="2658"/>
    <cellStyle name="20% - Accent3 12" xfId="2659"/>
    <cellStyle name="20% - Accent3 12 2" xfId="2660"/>
    <cellStyle name="20% - Accent3 12 2 2" xfId="2661"/>
    <cellStyle name="20% - Accent3 12 2 3" xfId="2662"/>
    <cellStyle name="20% - Accent3 12 2 4" xfId="2663"/>
    <cellStyle name="20% - Accent3 12 2 5" xfId="2664"/>
    <cellStyle name="20% - Accent3 12 2 6" xfId="2665"/>
    <cellStyle name="20% - Accent3 13" xfId="2666"/>
    <cellStyle name="20% - Accent3 13 2" xfId="2667"/>
    <cellStyle name="20% - Accent3 13 2 2" xfId="2668"/>
    <cellStyle name="20% - Accent3 13 2 3" xfId="2669"/>
    <cellStyle name="20% - Accent3 13 2 4" xfId="2670"/>
    <cellStyle name="20% - Accent3 13 2 5" xfId="2671"/>
    <cellStyle name="20% - Accent3 13 2 6" xfId="2672"/>
    <cellStyle name="20% - Accent3 14" xfId="2673"/>
    <cellStyle name="20% - Accent3 14 2" xfId="2674"/>
    <cellStyle name="20% - Accent3 14 2 2" xfId="2675"/>
    <cellStyle name="20% - Accent3 14 2 3" xfId="2676"/>
    <cellStyle name="20% - Accent3 14 2 4" xfId="2677"/>
    <cellStyle name="20% - Accent3 14 2 5" xfId="2678"/>
    <cellStyle name="20% - Accent3 14 2 6" xfId="2679"/>
    <cellStyle name="20% - Accent3 15" xfId="2680"/>
    <cellStyle name="20% - Accent3 15 2" xfId="2681"/>
    <cellStyle name="20% - Accent3 15 2 2" xfId="2682"/>
    <cellStyle name="20% - Accent3 15 2 3" xfId="2683"/>
    <cellStyle name="20% - Accent3 15 2 4" xfId="2684"/>
    <cellStyle name="20% - Accent3 15 2 5" xfId="2685"/>
    <cellStyle name="20% - Accent3 15 2 6" xfId="2686"/>
    <cellStyle name="20% - Accent3 16" xfId="2687"/>
    <cellStyle name="20% - Accent3 16 2" xfId="2688"/>
    <cellStyle name="20% - Accent3 16 2 2" xfId="2689"/>
    <cellStyle name="20% - Accent3 16 2 3" xfId="2690"/>
    <cellStyle name="20% - Accent3 16 2 4" xfId="2691"/>
    <cellStyle name="20% - Accent3 16 2 5" xfId="2692"/>
    <cellStyle name="20% - Accent3 16 2 6" xfId="2693"/>
    <cellStyle name="20% - Accent3 17" xfId="2694"/>
    <cellStyle name="20% - Accent3 17 2" xfId="2695"/>
    <cellStyle name="20% - Accent3 17 2 2" xfId="2696"/>
    <cellStyle name="20% - Accent3 17 2 3" xfId="2697"/>
    <cellStyle name="20% - Accent3 17 2 4" xfId="2698"/>
    <cellStyle name="20% - Accent3 17 2 5" xfId="2699"/>
    <cellStyle name="20% - Accent3 17 2 6" xfId="2700"/>
    <cellStyle name="20% - Accent3 18" xfId="2701"/>
    <cellStyle name="20% - Accent3 18 2" xfId="2702"/>
    <cellStyle name="20% - Accent3 18 2 2" xfId="2703"/>
    <cellStyle name="20% - Accent3 18 2 3" xfId="2704"/>
    <cellStyle name="20% - Accent3 18 2 4" xfId="2705"/>
    <cellStyle name="20% - Accent3 18 2 5" xfId="2706"/>
    <cellStyle name="20% - Accent3 18 2 6" xfId="2707"/>
    <cellStyle name="20% - Accent3 19" xfId="2708"/>
    <cellStyle name="20% - Accent3 19 2" xfId="2709"/>
    <cellStyle name="20% - Accent3 19 2 2" xfId="2710"/>
    <cellStyle name="20% - Accent3 19 2 3" xfId="2711"/>
    <cellStyle name="20% - Accent3 19 2 4" xfId="2712"/>
    <cellStyle name="20% - Accent3 19 2 5" xfId="2713"/>
    <cellStyle name="20% - Accent3 19 2 6" xfId="2714"/>
    <cellStyle name="20% - Accent3 2" xfId="9"/>
    <cellStyle name="20% - Accent3 2 10" xfId="2715"/>
    <cellStyle name="20% - Accent3 2 11" xfId="2716"/>
    <cellStyle name="20% - Accent3 2 12" xfId="2717"/>
    <cellStyle name="20% - Accent3 2 13" xfId="2718"/>
    <cellStyle name="20% - Accent3 2 14" xfId="2719"/>
    <cellStyle name="20% - Accent3 2 15" xfId="2720"/>
    <cellStyle name="20% - Accent3 2 16" xfId="2721"/>
    <cellStyle name="20% - Accent3 2 17" xfId="2722"/>
    <cellStyle name="20% - Accent3 2 18" xfId="2723"/>
    <cellStyle name="20% - Accent3 2 19" xfId="2724"/>
    <cellStyle name="20% - Accent3 2 2" xfId="2725"/>
    <cellStyle name="20% - Accent3 2 2 10" xfId="2726"/>
    <cellStyle name="20% - Accent3 2 2 11" xfId="2727"/>
    <cellStyle name="20% - Accent3 2 2 11 2" xfId="2728"/>
    <cellStyle name="20% - Accent3 2 2 11 3" xfId="2729"/>
    <cellStyle name="20% - Accent3 2 2 11 4" xfId="2730"/>
    <cellStyle name="20% - Accent3 2 2 11 5" xfId="2731"/>
    <cellStyle name="20% - Accent3 2 2 11 6" xfId="2732"/>
    <cellStyle name="20% - Accent3 2 2 11 7" xfId="2733"/>
    <cellStyle name="20% - Accent3 2 2 11 8" xfId="2734"/>
    <cellStyle name="20% - Accent3 2 2 12" xfId="2735"/>
    <cellStyle name="20% - Accent3 2 2 12 2" xfId="2736"/>
    <cellStyle name="20% - Accent3 2 2 12 3" xfId="2737"/>
    <cellStyle name="20% - Accent3 2 2 12 4" xfId="2738"/>
    <cellStyle name="20% - Accent3 2 2 12 5" xfId="2739"/>
    <cellStyle name="20% - Accent3 2 2 12 6" xfId="2740"/>
    <cellStyle name="20% - Accent3 2 2 12 7" xfId="2741"/>
    <cellStyle name="20% - Accent3 2 2 12 8" xfId="2742"/>
    <cellStyle name="20% - Accent3 2 2 13" xfId="2743"/>
    <cellStyle name="20% - Accent3 2 2 13 2" xfId="2744"/>
    <cellStyle name="20% - Accent3 2 2 13 3" xfId="2745"/>
    <cellStyle name="20% - Accent3 2 2 13 4" xfId="2746"/>
    <cellStyle name="20% - Accent3 2 2 13 5" xfId="2747"/>
    <cellStyle name="20% - Accent3 2 2 13 6" xfId="2748"/>
    <cellStyle name="20% - Accent3 2 2 13 7" xfId="2749"/>
    <cellStyle name="20% - Accent3 2 2 13 8" xfId="2750"/>
    <cellStyle name="20% - Accent3 2 2 14" xfId="2751"/>
    <cellStyle name="20% - Accent3 2 2 14 10" xfId="2752"/>
    <cellStyle name="20% - Accent3 2 2 14 11" xfId="2753"/>
    <cellStyle name="20% - Accent3 2 2 14 12" xfId="2754"/>
    <cellStyle name="20% - Accent3 2 2 14 13" xfId="2755"/>
    <cellStyle name="20% - Accent3 2 2 14 14" xfId="2756"/>
    <cellStyle name="20% - Accent3 2 2 14 15" xfId="2757"/>
    <cellStyle name="20% - Accent3 2 2 14 16" xfId="2758"/>
    <cellStyle name="20% - Accent3 2 2 14 17" xfId="2759"/>
    <cellStyle name="20% - Accent3 2 2 14 18" xfId="2760"/>
    <cellStyle name="20% - Accent3 2 2 14 19" xfId="2761"/>
    <cellStyle name="20% - Accent3 2 2 14 2" xfId="2762"/>
    <cellStyle name="20% - Accent3 2 2 14 2 2" xfId="2763"/>
    <cellStyle name="20% - Accent3 2 2 14 20" xfId="2764"/>
    <cellStyle name="20% - Accent3 2 2 14 21" xfId="2765"/>
    <cellStyle name="20% - Accent3 2 2 14 22" xfId="2766"/>
    <cellStyle name="20% - Accent3 2 2 14 23" xfId="2767"/>
    <cellStyle name="20% - Accent3 2 2 14 24" xfId="2768"/>
    <cellStyle name="20% - Accent3 2 2 14 25" xfId="2769"/>
    <cellStyle name="20% - Accent3 2 2 14 26" xfId="2770"/>
    <cellStyle name="20% - Accent3 2 2 14 27" xfId="2771"/>
    <cellStyle name="20% - Accent3 2 2 14 28" xfId="2772"/>
    <cellStyle name="20% - Accent3 2 2 14 29" xfId="2773"/>
    <cellStyle name="20% - Accent3 2 2 14 3" xfId="2774"/>
    <cellStyle name="20% - Accent3 2 2 14 4" xfId="2775"/>
    <cellStyle name="20% - Accent3 2 2 14 5" xfId="2776"/>
    <cellStyle name="20% - Accent3 2 2 14 6" xfId="2777"/>
    <cellStyle name="20% - Accent3 2 2 14 7" xfId="2778"/>
    <cellStyle name="20% - Accent3 2 2 14 8" xfId="2779"/>
    <cellStyle name="20% - Accent3 2 2 14 9" xfId="2780"/>
    <cellStyle name="20% - Accent3 2 2 15" xfId="2781"/>
    <cellStyle name="20% - Accent3 2 2 15 2" xfId="2782"/>
    <cellStyle name="20% - Accent3 2 2 16" xfId="2783"/>
    <cellStyle name="20% - Accent3 2 2 17" xfId="2784"/>
    <cellStyle name="20% - Accent3 2 2 18" xfId="2785"/>
    <cellStyle name="20% - Accent3 2 2 19" xfId="2786"/>
    <cellStyle name="20% - Accent3 2 2 2" xfId="2787"/>
    <cellStyle name="20% - Accent3 2 2 2 10" xfId="2788"/>
    <cellStyle name="20% - Accent3 2 2 2 11" xfId="2789"/>
    <cellStyle name="20% - Accent3 2 2 2 11 10" xfId="2790"/>
    <cellStyle name="20% - Accent3 2 2 2 11 11" xfId="2791"/>
    <cellStyle name="20% - Accent3 2 2 2 11 12" xfId="2792"/>
    <cellStyle name="20% - Accent3 2 2 2 11 13" xfId="2793"/>
    <cellStyle name="20% - Accent3 2 2 2 11 14" xfId="2794"/>
    <cellStyle name="20% - Accent3 2 2 2 11 15" xfId="2795"/>
    <cellStyle name="20% - Accent3 2 2 2 11 16" xfId="2796"/>
    <cellStyle name="20% - Accent3 2 2 2 11 17" xfId="2797"/>
    <cellStyle name="20% - Accent3 2 2 2 11 18" xfId="2798"/>
    <cellStyle name="20% - Accent3 2 2 2 11 19" xfId="2799"/>
    <cellStyle name="20% - Accent3 2 2 2 11 2" xfId="2800"/>
    <cellStyle name="20% - Accent3 2 2 2 11 2 2" xfId="2801"/>
    <cellStyle name="20% - Accent3 2 2 2 11 20" xfId="2802"/>
    <cellStyle name="20% - Accent3 2 2 2 11 21" xfId="2803"/>
    <cellStyle name="20% - Accent3 2 2 2 11 22" xfId="2804"/>
    <cellStyle name="20% - Accent3 2 2 2 11 23" xfId="2805"/>
    <cellStyle name="20% - Accent3 2 2 2 11 24" xfId="2806"/>
    <cellStyle name="20% - Accent3 2 2 2 11 25" xfId="2807"/>
    <cellStyle name="20% - Accent3 2 2 2 11 26" xfId="2808"/>
    <cellStyle name="20% - Accent3 2 2 2 11 27" xfId="2809"/>
    <cellStyle name="20% - Accent3 2 2 2 11 28" xfId="2810"/>
    <cellStyle name="20% - Accent3 2 2 2 11 29" xfId="2811"/>
    <cellStyle name="20% - Accent3 2 2 2 11 3" xfId="2812"/>
    <cellStyle name="20% - Accent3 2 2 2 11 4" xfId="2813"/>
    <cellStyle name="20% - Accent3 2 2 2 11 5" xfId="2814"/>
    <cellStyle name="20% - Accent3 2 2 2 11 6" xfId="2815"/>
    <cellStyle name="20% - Accent3 2 2 2 11 7" xfId="2816"/>
    <cellStyle name="20% - Accent3 2 2 2 11 8" xfId="2817"/>
    <cellStyle name="20% - Accent3 2 2 2 11 9" xfId="2818"/>
    <cellStyle name="20% - Accent3 2 2 2 12" xfId="2819"/>
    <cellStyle name="20% - Accent3 2 2 2 12 2" xfId="2820"/>
    <cellStyle name="20% - Accent3 2 2 2 13" xfId="2821"/>
    <cellStyle name="20% - Accent3 2 2 2 14" xfId="2822"/>
    <cellStyle name="20% - Accent3 2 2 2 15" xfId="2823"/>
    <cellStyle name="20% - Accent3 2 2 2 16" xfId="2824"/>
    <cellStyle name="20% - Accent3 2 2 2 17" xfId="2825"/>
    <cellStyle name="20% - Accent3 2 2 2 18" xfId="2826"/>
    <cellStyle name="20% - Accent3 2 2 2 19" xfId="2827"/>
    <cellStyle name="20% - Accent3 2 2 2 2" xfId="2828"/>
    <cellStyle name="20% - Accent3 2 2 2 2 10" xfId="2829"/>
    <cellStyle name="20% - Accent3 2 2 2 2 11" xfId="2830"/>
    <cellStyle name="20% - Accent3 2 2 2 2 12" xfId="2831"/>
    <cellStyle name="20% - Accent3 2 2 2 2 13" xfId="2832"/>
    <cellStyle name="20% - Accent3 2 2 2 2 14" xfId="2833"/>
    <cellStyle name="20% - Accent3 2 2 2 2 15" xfId="2834"/>
    <cellStyle name="20% - Accent3 2 2 2 2 16" xfId="2835"/>
    <cellStyle name="20% - Accent3 2 2 2 2 17" xfId="2836"/>
    <cellStyle name="20% - Accent3 2 2 2 2 18" xfId="2837"/>
    <cellStyle name="20% - Accent3 2 2 2 2 19" xfId="2838"/>
    <cellStyle name="20% - Accent3 2 2 2 2 2" xfId="2839"/>
    <cellStyle name="20% - Accent3 2 2 2 2 2 10" xfId="2840"/>
    <cellStyle name="20% - Accent3 2 2 2 2 2 11" xfId="2841"/>
    <cellStyle name="20% - Accent3 2 2 2 2 2 12" xfId="2842"/>
    <cellStyle name="20% - Accent3 2 2 2 2 2 13" xfId="2843"/>
    <cellStyle name="20% - Accent3 2 2 2 2 2 14" xfId="2844"/>
    <cellStyle name="20% - Accent3 2 2 2 2 2 15" xfId="2845"/>
    <cellStyle name="20% - Accent3 2 2 2 2 2 16" xfId="2846"/>
    <cellStyle name="20% - Accent3 2 2 2 2 2 17" xfId="2847"/>
    <cellStyle name="20% - Accent3 2 2 2 2 2 18" xfId="2848"/>
    <cellStyle name="20% - Accent3 2 2 2 2 2 19" xfId="2849"/>
    <cellStyle name="20% - Accent3 2 2 2 2 2 2" xfId="2850"/>
    <cellStyle name="20% - Accent3 2 2 2 2 2 2 10" xfId="2851"/>
    <cellStyle name="20% - Accent3 2 2 2 2 2 2 11" xfId="2852"/>
    <cellStyle name="20% - Accent3 2 2 2 2 2 2 12" xfId="2853"/>
    <cellStyle name="20% - Accent3 2 2 2 2 2 2 13" xfId="2854"/>
    <cellStyle name="20% - Accent3 2 2 2 2 2 2 14" xfId="2855"/>
    <cellStyle name="20% - Accent3 2 2 2 2 2 2 15" xfId="2856"/>
    <cellStyle name="20% - Accent3 2 2 2 2 2 2 16" xfId="2857"/>
    <cellStyle name="20% - Accent3 2 2 2 2 2 2 17" xfId="2858"/>
    <cellStyle name="20% - Accent3 2 2 2 2 2 2 18" xfId="2859"/>
    <cellStyle name="20% - Accent3 2 2 2 2 2 2 19" xfId="2860"/>
    <cellStyle name="20% - Accent3 2 2 2 2 2 2 2" xfId="2861"/>
    <cellStyle name="20% - Accent3 2 2 2 2 2 2 2 10" xfId="2862"/>
    <cellStyle name="20% - Accent3 2 2 2 2 2 2 2 11" xfId="2863"/>
    <cellStyle name="20% - Accent3 2 2 2 2 2 2 2 12" xfId="2864"/>
    <cellStyle name="20% - Accent3 2 2 2 2 2 2 2 13" xfId="2865"/>
    <cellStyle name="20% - Accent3 2 2 2 2 2 2 2 14" xfId="2866"/>
    <cellStyle name="20% - Accent3 2 2 2 2 2 2 2 15" xfId="2867"/>
    <cellStyle name="20% - Accent3 2 2 2 2 2 2 2 16" xfId="2868"/>
    <cellStyle name="20% - Accent3 2 2 2 2 2 2 2 17" xfId="2869"/>
    <cellStyle name="20% - Accent3 2 2 2 2 2 2 2 18" xfId="2870"/>
    <cellStyle name="20% - Accent3 2 2 2 2 2 2 2 19" xfId="2871"/>
    <cellStyle name="20% - Accent3 2 2 2 2 2 2 2 2" xfId="2872"/>
    <cellStyle name="20% - Accent3 2 2 2 2 2 2 2 2 2" xfId="2873"/>
    <cellStyle name="20% - Accent3 2 2 2 2 2 2 2 2 2 2" xfId="2874"/>
    <cellStyle name="20% - Accent3 2 2 2 2 2 2 2 2 2 2 2" xfId="2875"/>
    <cellStyle name="20% - Accent3 2 2 2 2 2 2 2 2 2 3" xfId="2876"/>
    <cellStyle name="20% - Accent3 2 2 2 2 2 2 2 2 3" xfId="2877"/>
    <cellStyle name="20% - Accent3 2 2 2 2 2 2 2 2 3 2" xfId="2878"/>
    <cellStyle name="20% - Accent3 2 2 2 2 2 2 2 20" xfId="2879"/>
    <cellStyle name="20% - Accent3 2 2 2 2 2 2 2 21" xfId="2880"/>
    <cellStyle name="20% - Accent3 2 2 2 2 2 2 2 22" xfId="2881"/>
    <cellStyle name="20% - Accent3 2 2 2 2 2 2 2 23" xfId="2882"/>
    <cellStyle name="20% - Accent3 2 2 2 2 2 2 2 24" xfId="2883"/>
    <cellStyle name="20% - Accent3 2 2 2 2 2 2 2 25" xfId="2884"/>
    <cellStyle name="20% - Accent3 2 2 2 2 2 2 2 26" xfId="2885"/>
    <cellStyle name="20% - Accent3 2 2 2 2 2 2 2 27" xfId="2886"/>
    <cellStyle name="20% - Accent3 2 2 2 2 2 2 2 28" xfId="2887"/>
    <cellStyle name="20% - Accent3 2 2 2 2 2 2 2 29" xfId="2888"/>
    <cellStyle name="20% - Accent3 2 2 2 2 2 2 2 3" xfId="2889"/>
    <cellStyle name="20% - Accent3 2 2 2 2 2 2 2 30" xfId="2890"/>
    <cellStyle name="20% - Accent3 2 2 2 2 2 2 2 30 2" xfId="2891"/>
    <cellStyle name="20% - Accent3 2 2 2 2 2 2 2 4" xfId="2892"/>
    <cellStyle name="20% - Accent3 2 2 2 2 2 2 2 5" xfId="2893"/>
    <cellStyle name="20% - Accent3 2 2 2 2 2 2 2 6" xfId="2894"/>
    <cellStyle name="20% - Accent3 2 2 2 2 2 2 2 7" xfId="2895"/>
    <cellStyle name="20% - Accent3 2 2 2 2 2 2 2 8" xfId="2896"/>
    <cellStyle name="20% - Accent3 2 2 2 2 2 2 2 9" xfId="2897"/>
    <cellStyle name="20% - Accent3 2 2 2 2 2 2 20" xfId="2898"/>
    <cellStyle name="20% - Accent3 2 2 2 2 2 2 21" xfId="2899"/>
    <cellStyle name="20% - Accent3 2 2 2 2 2 2 22" xfId="2900"/>
    <cellStyle name="20% - Accent3 2 2 2 2 2 2 23" xfId="2901"/>
    <cellStyle name="20% - Accent3 2 2 2 2 2 2 24" xfId="2902"/>
    <cellStyle name="20% - Accent3 2 2 2 2 2 2 25" xfId="2903"/>
    <cellStyle name="20% - Accent3 2 2 2 2 2 2 26" xfId="2904"/>
    <cellStyle name="20% - Accent3 2 2 2 2 2 2 27" xfId="2905"/>
    <cellStyle name="20% - Accent3 2 2 2 2 2 2 28" xfId="2906"/>
    <cellStyle name="20% - Accent3 2 2 2 2 2 2 29" xfId="2907"/>
    <cellStyle name="20% - Accent3 2 2 2 2 2 2 3" xfId="2908"/>
    <cellStyle name="20% - Accent3 2 2 2 2 2 2 3 2" xfId="2909"/>
    <cellStyle name="20% - Accent3 2 2 2 2 2 2 30" xfId="2910"/>
    <cellStyle name="20% - Accent3 2 2 2 2 2 2 30 2" xfId="2911"/>
    <cellStyle name="20% - Accent3 2 2 2 2 2 2 4" xfId="2912"/>
    <cellStyle name="20% - Accent3 2 2 2 2 2 2 5" xfId="2913"/>
    <cellStyle name="20% - Accent3 2 2 2 2 2 2 6" xfId="2914"/>
    <cellStyle name="20% - Accent3 2 2 2 2 2 2 7" xfId="2915"/>
    <cellStyle name="20% - Accent3 2 2 2 2 2 2 8" xfId="2916"/>
    <cellStyle name="20% - Accent3 2 2 2 2 2 2 9" xfId="2917"/>
    <cellStyle name="20% - Accent3 2 2 2 2 2 20" xfId="2918"/>
    <cellStyle name="20% - Accent3 2 2 2 2 2 21" xfId="2919"/>
    <cellStyle name="20% - Accent3 2 2 2 2 2 22" xfId="2920"/>
    <cellStyle name="20% - Accent3 2 2 2 2 2 23" xfId="2921"/>
    <cellStyle name="20% - Accent3 2 2 2 2 2 24" xfId="2922"/>
    <cellStyle name="20% - Accent3 2 2 2 2 2 25" xfId="2923"/>
    <cellStyle name="20% - Accent3 2 2 2 2 2 26" xfId="2924"/>
    <cellStyle name="20% - Accent3 2 2 2 2 2 27" xfId="2925"/>
    <cellStyle name="20% - Accent3 2 2 2 2 2 28" xfId="2926"/>
    <cellStyle name="20% - Accent3 2 2 2 2 2 29" xfId="2927"/>
    <cellStyle name="20% - Accent3 2 2 2 2 2 3" xfId="2928"/>
    <cellStyle name="20% - Accent3 2 2 2 2 2 3 2" xfId="2929"/>
    <cellStyle name="20% - Accent3 2 2 2 2 2 30" xfId="2930"/>
    <cellStyle name="20% - Accent3 2 2 2 2 2 31" xfId="2931"/>
    <cellStyle name="20% - Accent3 2 2 2 2 2 31 2" xfId="2932"/>
    <cellStyle name="20% - Accent3 2 2 2 2 2 4" xfId="2933"/>
    <cellStyle name="20% - Accent3 2 2 2 2 2 5" xfId="2934"/>
    <cellStyle name="20% - Accent3 2 2 2 2 2 6" xfId="2935"/>
    <cellStyle name="20% - Accent3 2 2 2 2 2 7" xfId="2936"/>
    <cellStyle name="20% - Accent3 2 2 2 2 2 8" xfId="2937"/>
    <cellStyle name="20% - Accent3 2 2 2 2 2 9" xfId="2938"/>
    <cellStyle name="20% - Accent3 2 2 2 2 20" xfId="2939"/>
    <cellStyle name="20% - Accent3 2 2 2 2 21" xfId="2940"/>
    <cellStyle name="20% - Accent3 2 2 2 2 22" xfId="2941"/>
    <cellStyle name="20% - Accent3 2 2 2 2 23" xfId="2942"/>
    <cellStyle name="20% - Accent3 2 2 2 2 24" xfId="2943"/>
    <cellStyle name="20% - Accent3 2 2 2 2 25" xfId="2944"/>
    <cellStyle name="20% - Accent3 2 2 2 2 26" xfId="2945"/>
    <cellStyle name="20% - Accent3 2 2 2 2 27" xfId="2946"/>
    <cellStyle name="20% - Accent3 2 2 2 2 28" xfId="2947"/>
    <cellStyle name="20% - Accent3 2 2 2 2 29" xfId="2948"/>
    <cellStyle name="20% - Accent3 2 2 2 2 3" xfId="2949"/>
    <cellStyle name="20% - Accent3 2 2 2 2 30" xfId="2950"/>
    <cellStyle name="20% - Accent3 2 2 2 2 31" xfId="2951"/>
    <cellStyle name="20% - Accent3 2 2 2 2 32" xfId="2952"/>
    <cellStyle name="20% - Accent3 2 2 2 2 33" xfId="2953"/>
    <cellStyle name="20% - Accent3 2 2 2 2 34" xfId="2954"/>
    <cellStyle name="20% - Accent3 2 2 2 2 34 2" xfId="2955"/>
    <cellStyle name="20% - Accent3 2 2 2 2 4" xfId="2956"/>
    <cellStyle name="20% - Accent3 2 2 2 2 5" xfId="2957"/>
    <cellStyle name="20% - Accent3 2 2 2 2 6" xfId="2958"/>
    <cellStyle name="20% - Accent3 2 2 2 2 6 10" xfId="2959"/>
    <cellStyle name="20% - Accent3 2 2 2 2 6 11" xfId="2960"/>
    <cellStyle name="20% - Accent3 2 2 2 2 6 12" xfId="2961"/>
    <cellStyle name="20% - Accent3 2 2 2 2 6 13" xfId="2962"/>
    <cellStyle name="20% - Accent3 2 2 2 2 6 14" xfId="2963"/>
    <cellStyle name="20% - Accent3 2 2 2 2 6 15" xfId="2964"/>
    <cellStyle name="20% - Accent3 2 2 2 2 6 16" xfId="2965"/>
    <cellStyle name="20% - Accent3 2 2 2 2 6 17" xfId="2966"/>
    <cellStyle name="20% - Accent3 2 2 2 2 6 18" xfId="2967"/>
    <cellStyle name="20% - Accent3 2 2 2 2 6 19" xfId="2968"/>
    <cellStyle name="20% - Accent3 2 2 2 2 6 2" xfId="2969"/>
    <cellStyle name="20% - Accent3 2 2 2 2 6 2 2" xfId="2970"/>
    <cellStyle name="20% - Accent3 2 2 2 2 6 20" xfId="2971"/>
    <cellStyle name="20% - Accent3 2 2 2 2 6 21" xfId="2972"/>
    <cellStyle name="20% - Accent3 2 2 2 2 6 22" xfId="2973"/>
    <cellStyle name="20% - Accent3 2 2 2 2 6 23" xfId="2974"/>
    <cellStyle name="20% - Accent3 2 2 2 2 6 24" xfId="2975"/>
    <cellStyle name="20% - Accent3 2 2 2 2 6 25" xfId="2976"/>
    <cellStyle name="20% - Accent3 2 2 2 2 6 26" xfId="2977"/>
    <cellStyle name="20% - Accent3 2 2 2 2 6 27" xfId="2978"/>
    <cellStyle name="20% - Accent3 2 2 2 2 6 28" xfId="2979"/>
    <cellStyle name="20% - Accent3 2 2 2 2 6 29" xfId="2980"/>
    <cellStyle name="20% - Accent3 2 2 2 2 6 3" xfId="2981"/>
    <cellStyle name="20% - Accent3 2 2 2 2 6 4" xfId="2982"/>
    <cellStyle name="20% - Accent3 2 2 2 2 6 5" xfId="2983"/>
    <cellStyle name="20% - Accent3 2 2 2 2 6 6" xfId="2984"/>
    <cellStyle name="20% - Accent3 2 2 2 2 6 7" xfId="2985"/>
    <cellStyle name="20% - Accent3 2 2 2 2 6 8" xfId="2986"/>
    <cellStyle name="20% - Accent3 2 2 2 2 6 9" xfId="2987"/>
    <cellStyle name="20% - Accent3 2 2 2 2 7" xfId="2988"/>
    <cellStyle name="20% - Accent3 2 2 2 2 7 2" xfId="2989"/>
    <cellStyle name="20% - Accent3 2 2 2 2 8" xfId="2990"/>
    <cellStyle name="20% - Accent3 2 2 2 2 9" xfId="2991"/>
    <cellStyle name="20% - Accent3 2 2 2 20" xfId="2992"/>
    <cellStyle name="20% - Accent3 2 2 2 21" xfId="2993"/>
    <cellStyle name="20% - Accent3 2 2 2 22" xfId="2994"/>
    <cellStyle name="20% - Accent3 2 2 2 23" xfId="2995"/>
    <cellStyle name="20% - Accent3 2 2 2 24" xfId="2996"/>
    <cellStyle name="20% - Accent3 2 2 2 25" xfId="2997"/>
    <cellStyle name="20% - Accent3 2 2 2 26" xfId="2998"/>
    <cellStyle name="20% - Accent3 2 2 2 27" xfId="2999"/>
    <cellStyle name="20% - Accent3 2 2 2 28" xfId="3000"/>
    <cellStyle name="20% - Accent3 2 2 2 29" xfId="3001"/>
    <cellStyle name="20% - Accent3 2 2 2 3" xfId="3002"/>
    <cellStyle name="20% - Accent3 2 2 2 30" xfId="3003"/>
    <cellStyle name="20% - Accent3 2 2 2 31" xfId="3004"/>
    <cellStyle name="20% - Accent3 2 2 2 32" xfId="3005"/>
    <cellStyle name="20% - Accent3 2 2 2 33" xfId="3006"/>
    <cellStyle name="20% - Accent3 2 2 2 34" xfId="3007"/>
    <cellStyle name="20% - Accent3 2 2 2 35" xfId="3008"/>
    <cellStyle name="20% - Accent3 2 2 2 36" xfId="3009"/>
    <cellStyle name="20% - Accent3 2 2 2 37" xfId="3010"/>
    <cellStyle name="20% - Accent3 2 2 2 38" xfId="3011"/>
    <cellStyle name="20% - Accent3 2 2 2 39" xfId="3012"/>
    <cellStyle name="20% - Accent3 2 2 2 39 2" xfId="3013"/>
    <cellStyle name="20% - Accent3 2 2 2 4" xfId="3014"/>
    <cellStyle name="20% - Accent3 2 2 2 40" xfId="34530"/>
    <cellStyle name="20% - Accent3 2 2 2 5" xfId="3015"/>
    <cellStyle name="20% - Accent3 2 2 2 6" xfId="3016"/>
    <cellStyle name="20% - Accent3 2 2 2 7" xfId="3017"/>
    <cellStyle name="20% - Accent3 2 2 2 8" xfId="3018"/>
    <cellStyle name="20% - Accent3 2 2 2 9" xfId="3019"/>
    <cellStyle name="20% - Accent3 2 2 20" xfId="3020"/>
    <cellStyle name="20% - Accent3 2 2 21" xfId="3021"/>
    <cellStyle name="20% - Accent3 2 2 22" xfId="3022"/>
    <cellStyle name="20% - Accent3 2 2 23" xfId="3023"/>
    <cellStyle name="20% - Accent3 2 2 24" xfId="3024"/>
    <cellStyle name="20% - Accent3 2 2 25" xfId="3025"/>
    <cellStyle name="20% - Accent3 2 2 26" xfId="3026"/>
    <cellStyle name="20% - Accent3 2 2 27" xfId="3027"/>
    <cellStyle name="20% - Accent3 2 2 28" xfId="3028"/>
    <cellStyle name="20% - Accent3 2 2 29" xfId="3029"/>
    <cellStyle name="20% - Accent3 2 2 3" xfId="3030"/>
    <cellStyle name="20% - Accent3 2 2 30" xfId="3031"/>
    <cellStyle name="20% - Accent3 2 2 31" xfId="3032"/>
    <cellStyle name="20% - Accent3 2 2 32" xfId="3033"/>
    <cellStyle name="20% - Accent3 2 2 33" xfId="3034"/>
    <cellStyle name="20% - Accent3 2 2 34" xfId="3035"/>
    <cellStyle name="20% - Accent3 2 2 35" xfId="3036"/>
    <cellStyle name="20% - Accent3 2 2 36" xfId="3037"/>
    <cellStyle name="20% - Accent3 2 2 37" xfId="3038"/>
    <cellStyle name="20% - Accent3 2 2 38" xfId="3039"/>
    <cellStyle name="20% - Accent3 2 2 39" xfId="3040"/>
    <cellStyle name="20% - Accent3 2 2 4" xfId="3041"/>
    <cellStyle name="20% - Accent3 2 2 40" xfId="3042"/>
    <cellStyle name="20% - Accent3 2 2 41" xfId="3043"/>
    <cellStyle name="20% - Accent3 2 2 42" xfId="3044"/>
    <cellStyle name="20% - Accent3 2 2 42 2" xfId="3045"/>
    <cellStyle name="20% - Accent3 2 2 5" xfId="3046"/>
    <cellStyle name="20% - Accent3 2 2 6" xfId="3047"/>
    <cellStyle name="20% - Accent3 2 2 7" xfId="3048"/>
    <cellStyle name="20% - Accent3 2 2 8" xfId="3049"/>
    <cellStyle name="20% - Accent3 2 2 9" xfId="3050"/>
    <cellStyle name="20% - Accent3 2 20" xfId="3051"/>
    <cellStyle name="20% - Accent3 2 21" xfId="3052"/>
    <cellStyle name="20% - Accent3 2 22" xfId="3053"/>
    <cellStyle name="20% - Accent3 2 23" xfId="3054"/>
    <cellStyle name="20% - Accent3 2 24" xfId="3055"/>
    <cellStyle name="20% - Accent3 2 25" xfId="3056"/>
    <cellStyle name="20% - Accent3 2 26" xfId="3057"/>
    <cellStyle name="20% - Accent3 2 27" xfId="3058"/>
    <cellStyle name="20% - Accent3 2 27 2" xfId="3059"/>
    <cellStyle name="20% - Accent3 2 27 2 2" xfId="3060"/>
    <cellStyle name="20% - Accent3 2 27 2 3" xfId="3061"/>
    <cellStyle name="20% - Accent3 2 27 2 4" xfId="3062"/>
    <cellStyle name="20% - Accent3 2 27 2 5" xfId="3063"/>
    <cellStyle name="20% - Accent3 2 27 2 6" xfId="3064"/>
    <cellStyle name="20% - Accent3 2 28" xfId="3065"/>
    <cellStyle name="20% - Accent3 2 28 2" xfId="3066"/>
    <cellStyle name="20% - Accent3 2 28 3" xfId="3067"/>
    <cellStyle name="20% - Accent3 2 28 4" xfId="3068"/>
    <cellStyle name="20% - Accent3 2 28 5" xfId="3069"/>
    <cellStyle name="20% - Accent3 2 28 6" xfId="3070"/>
    <cellStyle name="20% - Accent3 2 29" xfId="3071"/>
    <cellStyle name="20% - Accent3 2 29 2" xfId="3072"/>
    <cellStyle name="20% - Accent3 2 29 3" xfId="3073"/>
    <cellStyle name="20% - Accent3 2 29 4" xfId="3074"/>
    <cellStyle name="20% - Accent3 2 29 5" xfId="3075"/>
    <cellStyle name="20% - Accent3 2 29 6" xfId="3076"/>
    <cellStyle name="20% - Accent3 2 3" xfId="3077"/>
    <cellStyle name="20% - Accent3 2 30" xfId="3078"/>
    <cellStyle name="20% - Accent3 2 30 2" xfId="3079"/>
    <cellStyle name="20% - Accent3 2 30 3" xfId="3080"/>
    <cellStyle name="20% - Accent3 2 30 4" xfId="3081"/>
    <cellStyle name="20% - Accent3 2 30 5" xfId="3082"/>
    <cellStyle name="20% - Accent3 2 30 6" xfId="3083"/>
    <cellStyle name="20% - Accent3 2 31" xfId="3084"/>
    <cellStyle name="20% - Accent3 2 31 2" xfId="3085"/>
    <cellStyle name="20% - Accent3 2 31 3" xfId="3086"/>
    <cellStyle name="20% - Accent3 2 31 4" xfId="3087"/>
    <cellStyle name="20% - Accent3 2 31 5" xfId="3088"/>
    <cellStyle name="20% - Accent3 2 31 6" xfId="3089"/>
    <cellStyle name="20% - Accent3 2 32" xfId="3090"/>
    <cellStyle name="20% - Accent3 2 33" xfId="3091"/>
    <cellStyle name="20% - Accent3 2 34" xfId="3092"/>
    <cellStyle name="20% - Accent3 2 35" xfId="3093"/>
    <cellStyle name="20% - Accent3 2 36" xfId="3094"/>
    <cellStyle name="20% - Accent3 2 37" xfId="3095"/>
    <cellStyle name="20% - Accent3 2 38" xfId="3096"/>
    <cellStyle name="20% - Accent3 2 39" xfId="3097"/>
    <cellStyle name="20% - Accent3 2 4" xfId="3098"/>
    <cellStyle name="20% - Accent3 2 40" xfId="3099"/>
    <cellStyle name="20% - Accent3 2 40 2" xfId="3100"/>
    <cellStyle name="20% - Accent3 2 40 3" xfId="3101"/>
    <cellStyle name="20% - Accent3 2 40 4" xfId="3102"/>
    <cellStyle name="20% - Accent3 2 40 5" xfId="3103"/>
    <cellStyle name="20% - Accent3 2 40 6" xfId="3104"/>
    <cellStyle name="20% - Accent3 2 40 7" xfId="3105"/>
    <cellStyle name="20% - Accent3 2 40 8" xfId="3106"/>
    <cellStyle name="20% - Accent3 2 41" xfId="3107"/>
    <cellStyle name="20% - Accent3 2 41 2" xfId="3108"/>
    <cellStyle name="20% - Accent3 2 41 3" xfId="3109"/>
    <cellStyle name="20% - Accent3 2 41 4" xfId="3110"/>
    <cellStyle name="20% - Accent3 2 41 5" xfId="3111"/>
    <cellStyle name="20% - Accent3 2 41 6" xfId="3112"/>
    <cellStyle name="20% - Accent3 2 41 7" xfId="3113"/>
    <cellStyle name="20% - Accent3 2 41 8" xfId="3114"/>
    <cellStyle name="20% - Accent3 2 42" xfId="3115"/>
    <cellStyle name="20% - Accent3 2 42 2" xfId="3116"/>
    <cellStyle name="20% - Accent3 2 42 3" xfId="3117"/>
    <cellStyle name="20% - Accent3 2 42 4" xfId="3118"/>
    <cellStyle name="20% - Accent3 2 42 5" xfId="3119"/>
    <cellStyle name="20% - Accent3 2 42 6" xfId="3120"/>
    <cellStyle name="20% - Accent3 2 42 7" xfId="3121"/>
    <cellStyle name="20% - Accent3 2 42 8" xfId="3122"/>
    <cellStyle name="20% - Accent3 2 43" xfId="3123"/>
    <cellStyle name="20% - Accent3 2 43 10" xfId="3124"/>
    <cellStyle name="20% - Accent3 2 43 11" xfId="3125"/>
    <cellStyle name="20% - Accent3 2 43 12" xfId="3126"/>
    <cellStyle name="20% - Accent3 2 43 13" xfId="3127"/>
    <cellStyle name="20% - Accent3 2 43 14" xfId="3128"/>
    <cellStyle name="20% - Accent3 2 43 15" xfId="3129"/>
    <cellStyle name="20% - Accent3 2 43 16" xfId="3130"/>
    <cellStyle name="20% - Accent3 2 43 17" xfId="3131"/>
    <cellStyle name="20% - Accent3 2 43 18" xfId="3132"/>
    <cellStyle name="20% - Accent3 2 43 19" xfId="3133"/>
    <cellStyle name="20% - Accent3 2 43 2" xfId="3134"/>
    <cellStyle name="20% - Accent3 2 43 2 2" xfId="3135"/>
    <cellStyle name="20% - Accent3 2 43 20" xfId="3136"/>
    <cellStyle name="20% - Accent3 2 43 21" xfId="3137"/>
    <cellStyle name="20% - Accent3 2 43 22" xfId="3138"/>
    <cellStyle name="20% - Accent3 2 43 23" xfId="3139"/>
    <cellStyle name="20% - Accent3 2 43 24" xfId="3140"/>
    <cellStyle name="20% - Accent3 2 43 25" xfId="3141"/>
    <cellStyle name="20% - Accent3 2 43 26" xfId="3142"/>
    <cellStyle name="20% - Accent3 2 43 27" xfId="3143"/>
    <cellStyle name="20% - Accent3 2 43 28" xfId="3144"/>
    <cellStyle name="20% - Accent3 2 43 29" xfId="3145"/>
    <cellStyle name="20% - Accent3 2 43 3" xfId="3146"/>
    <cellStyle name="20% - Accent3 2 43 4" xfId="3147"/>
    <cellStyle name="20% - Accent3 2 43 5" xfId="3148"/>
    <cellStyle name="20% - Accent3 2 43 6" xfId="3149"/>
    <cellStyle name="20% - Accent3 2 43 7" xfId="3150"/>
    <cellStyle name="20% - Accent3 2 43 8" xfId="3151"/>
    <cellStyle name="20% - Accent3 2 43 9" xfId="3152"/>
    <cellStyle name="20% - Accent3 2 44" xfId="3153"/>
    <cellStyle name="20% - Accent3 2 44 2" xfId="3154"/>
    <cellStyle name="20% - Accent3 2 45" xfId="3155"/>
    <cellStyle name="20% - Accent3 2 46" xfId="3156"/>
    <cellStyle name="20% - Accent3 2 47" xfId="3157"/>
    <cellStyle name="20% - Accent3 2 48" xfId="3158"/>
    <cellStyle name="20% - Accent3 2 49" xfId="3159"/>
    <cellStyle name="20% - Accent3 2 5" xfId="3160"/>
    <cellStyle name="20% - Accent3 2 50" xfId="3161"/>
    <cellStyle name="20% - Accent3 2 51" xfId="3162"/>
    <cellStyle name="20% - Accent3 2 52" xfId="3163"/>
    <cellStyle name="20% - Accent3 2 53" xfId="3164"/>
    <cellStyle name="20% - Accent3 2 54" xfId="3165"/>
    <cellStyle name="20% - Accent3 2 55" xfId="3166"/>
    <cellStyle name="20% - Accent3 2 56" xfId="3167"/>
    <cellStyle name="20% - Accent3 2 57" xfId="3168"/>
    <cellStyle name="20% - Accent3 2 58" xfId="3169"/>
    <cellStyle name="20% - Accent3 2 59" xfId="3170"/>
    <cellStyle name="20% - Accent3 2 6" xfId="3171"/>
    <cellStyle name="20% - Accent3 2 60" xfId="3172"/>
    <cellStyle name="20% - Accent3 2 61" xfId="3173"/>
    <cellStyle name="20% - Accent3 2 62" xfId="3174"/>
    <cellStyle name="20% - Accent3 2 63" xfId="3175"/>
    <cellStyle name="20% - Accent3 2 64" xfId="3176"/>
    <cellStyle name="20% - Accent3 2 65" xfId="3177"/>
    <cellStyle name="20% - Accent3 2 66" xfId="3178"/>
    <cellStyle name="20% - Accent3 2 67" xfId="3179"/>
    <cellStyle name="20% - Accent3 2 68" xfId="3180"/>
    <cellStyle name="20% - Accent3 2 69" xfId="3181"/>
    <cellStyle name="20% - Accent3 2 7" xfId="3182"/>
    <cellStyle name="20% - Accent3 2 70" xfId="3183"/>
    <cellStyle name="20% - Accent3 2 71" xfId="3184"/>
    <cellStyle name="20% - Accent3 2 71 2" xfId="3185"/>
    <cellStyle name="20% - Accent3 2 8" xfId="3186"/>
    <cellStyle name="20% - Accent3 2 9" xfId="3187"/>
    <cellStyle name="20% - Accent3 20" xfId="3188"/>
    <cellStyle name="20% - Accent3 20 2" xfId="3189"/>
    <cellStyle name="20% - Accent3 20 2 2" xfId="3190"/>
    <cellStyle name="20% - Accent3 20 2 3" xfId="3191"/>
    <cellStyle name="20% - Accent3 20 2 4" xfId="3192"/>
    <cellStyle name="20% - Accent3 20 2 5" xfId="3193"/>
    <cellStyle name="20% - Accent3 20 2 6" xfId="3194"/>
    <cellStyle name="20% - Accent3 21" xfId="3195"/>
    <cellStyle name="20% - Accent3 21 2" xfId="3196"/>
    <cellStyle name="20% - Accent3 21 2 2" xfId="3197"/>
    <cellStyle name="20% - Accent3 21 2 3" xfId="3198"/>
    <cellStyle name="20% - Accent3 21 2 4" xfId="3199"/>
    <cellStyle name="20% - Accent3 21 2 5" xfId="3200"/>
    <cellStyle name="20% - Accent3 21 2 6" xfId="3201"/>
    <cellStyle name="20% - Accent3 22" xfId="3202"/>
    <cellStyle name="20% - Accent3 22 2" xfId="3203"/>
    <cellStyle name="20% - Accent3 22 2 2" xfId="3204"/>
    <cellStyle name="20% - Accent3 22 2 3" xfId="3205"/>
    <cellStyle name="20% - Accent3 22 2 4" xfId="3206"/>
    <cellStyle name="20% - Accent3 22 2 5" xfId="3207"/>
    <cellStyle name="20% - Accent3 22 2 6" xfId="3208"/>
    <cellStyle name="20% - Accent3 23" xfId="3209"/>
    <cellStyle name="20% - Accent3 23 2" xfId="3210"/>
    <cellStyle name="20% - Accent3 23 2 2" xfId="3211"/>
    <cellStyle name="20% - Accent3 23 2 3" xfId="3212"/>
    <cellStyle name="20% - Accent3 23 2 4" xfId="3213"/>
    <cellStyle name="20% - Accent3 23 2 5" xfId="3214"/>
    <cellStyle name="20% - Accent3 23 2 6" xfId="3215"/>
    <cellStyle name="20% - Accent3 24" xfId="3216"/>
    <cellStyle name="20% - Accent3 24 2" xfId="3217"/>
    <cellStyle name="20% - Accent3 24 2 2" xfId="3218"/>
    <cellStyle name="20% - Accent3 24 2 3" xfId="3219"/>
    <cellStyle name="20% - Accent3 24 2 4" xfId="3220"/>
    <cellStyle name="20% - Accent3 24 2 5" xfId="3221"/>
    <cellStyle name="20% - Accent3 24 2 6" xfId="3222"/>
    <cellStyle name="20% - Accent3 25" xfId="3223"/>
    <cellStyle name="20% - Accent3 25 2" xfId="3224"/>
    <cellStyle name="20% - Accent3 25 2 2" xfId="3225"/>
    <cellStyle name="20% - Accent3 25 2 3" xfId="3226"/>
    <cellStyle name="20% - Accent3 25 2 4" xfId="3227"/>
    <cellStyle name="20% - Accent3 25 2 5" xfId="3228"/>
    <cellStyle name="20% - Accent3 25 2 6" xfId="3229"/>
    <cellStyle name="20% - Accent3 26" xfId="3230"/>
    <cellStyle name="20% - Accent3 26 2" xfId="3231"/>
    <cellStyle name="20% - Accent3 26 2 2" xfId="3232"/>
    <cellStyle name="20% - Accent3 26 2 3" xfId="3233"/>
    <cellStyle name="20% - Accent3 26 2 4" xfId="3234"/>
    <cellStyle name="20% - Accent3 26 2 5" xfId="3235"/>
    <cellStyle name="20% - Accent3 26 2 6" xfId="3236"/>
    <cellStyle name="20% - Accent3 27" xfId="3237"/>
    <cellStyle name="20% - Accent3 28" xfId="3238"/>
    <cellStyle name="20% - Accent3 28 2" xfId="3239"/>
    <cellStyle name="20% - Accent3 28 2 2" xfId="3240"/>
    <cellStyle name="20% - Accent3 28 3" xfId="3241"/>
    <cellStyle name="20% - Accent3 28 4" xfId="3242"/>
    <cellStyle name="20% - Accent3 28 5" xfId="3243"/>
    <cellStyle name="20% - Accent3 28 6" xfId="3244"/>
    <cellStyle name="20% - Accent3 29" xfId="3245"/>
    <cellStyle name="20% - Accent3 29 2" xfId="3246"/>
    <cellStyle name="20% - Accent3 29 2 2" xfId="3247"/>
    <cellStyle name="20% - Accent3 29 3" xfId="3248"/>
    <cellStyle name="20% - Accent3 29 4" xfId="3249"/>
    <cellStyle name="20% - Accent3 29 5" xfId="3250"/>
    <cellStyle name="20% - Accent3 29 6" xfId="3251"/>
    <cellStyle name="20% - Accent3 3" xfId="3252"/>
    <cellStyle name="20% - Accent3 3 2" xfId="3253"/>
    <cellStyle name="20% - Accent3 3 2 2" xfId="3254"/>
    <cellStyle name="20% - Accent3 3 2 3" xfId="3255"/>
    <cellStyle name="20% - Accent3 3 2 4" xfId="3256"/>
    <cellStyle name="20% - Accent3 3 2 5" xfId="3257"/>
    <cellStyle name="20% - Accent3 3 2 6" xfId="3258"/>
    <cellStyle name="20% - Accent3 3 2 7" xfId="3259"/>
    <cellStyle name="20% - Accent3 3 2 8" xfId="3260"/>
    <cellStyle name="20% - Accent3 3 2 9" xfId="3261"/>
    <cellStyle name="20% - Accent3 3 3" xfId="3262"/>
    <cellStyle name="20% - Accent3 3 4" xfId="3263"/>
    <cellStyle name="20% - Accent3 3 5" xfId="3264"/>
    <cellStyle name="20% - Accent3 3 6" xfId="34531"/>
    <cellStyle name="20% - Accent3 30" xfId="3265"/>
    <cellStyle name="20% - Accent3 31" xfId="3266"/>
    <cellStyle name="20% - Accent3 32" xfId="3267"/>
    <cellStyle name="20% - Accent3 33" xfId="3268"/>
    <cellStyle name="20% - Accent3 34" xfId="3269"/>
    <cellStyle name="20% - Accent3 35" xfId="3270"/>
    <cellStyle name="20% - Accent3 36" xfId="3271"/>
    <cellStyle name="20% - Accent3 37" xfId="3272"/>
    <cellStyle name="20% - Accent3 38" xfId="3273"/>
    <cellStyle name="20% - Accent3 39" xfId="3274"/>
    <cellStyle name="20% - Accent3 4" xfId="3275"/>
    <cellStyle name="20% - Accent3 4 2" xfId="3276"/>
    <cellStyle name="20% - Accent3 4 2 2" xfId="3277"/>
    <cellStyle name="20% - Accent3 4 2 3" xfId="3278"/>
    <cellStyle name="20% - Accent3 4 2 4" xfId="3279"/>
    <cellStyle name="20% - Accent3 4 2 5" xfId="3280"/>
    <cellStyle name="20% - Accent3 4 2 6" xfId="3281"/>
    <cellStyle name="20% - Accent3 4 3" xfId="3282"/>
    <cellStyle name="20% - Accent3 4 3 2" xfId="3283"/>
    <cellStyle name="20% - Accent3 4 3 3" xfId="3284"/>
    <cellStyle name="20% - Accent3 4 3 4" xfId="3285"/>
    <cellStyle name="20% - Accent3 4 3 5" xfId="3286"/>
    <cellStyle name="20% - Accent3 4 3 6" xfId="3287"/>
    <cellStyle name="20% - Accent3 4 3 7" xfId="3288"/>
    <cellStyle name="20% - Accent3 4 3 8" xfId="3289"/>
    <cellStyle name="20% - Accent3 4 4" xfId="3290"/>
    <cellStyle name="20% - Accent3 4 4 2" xfId="3291"/>
    <cellStyle name="20% - Accent3 4 4 3" xfId="3292"/>
    <cellStyle name="20% - Accent3 4 4 4" xfId="3293"/>
    <cellStyle name="20% - Accent3 4 4 5" xfId="3294"/>
    <cellStyle name="20% - Accent3 4 4 6" xfId="3295"/>
    <cellStyle name="20% - Accent3 4 4 7" xfId="3296"/>
    <cellStyle name="20% - Accent3 4 4 8" xfId="3297"/>
    <cellStyle name="20% - Accent3 4 5" xfId="3298"/>
    <cellStyle name="20% - Accent3 4 5 2" xfId="3299"/>
    <cellStyle name="20% - Accent3 4 5 3" xfId="3300"/>
    <cellStyle name="20% - Accent3 4 5 4" xfId="3301"/>
    <cellStyle name="20% - Accent3 4 5 5" xfId="3302"/>
    <cellStyle name="20% - Accent3 4 5 6" xfId="3303"/>
    <cellStyle name="20% - Accent3 4 5 7" xfId="3304"/>
    <cellStyle name="20% - Accent3 4 5 8" xfId="3305"/>
    <cellStyle name="20% - Accent3 4 6" xfId="34532"/>
    <cellStyle name="20% - Accent3 40" xfId="3306"/>
    <cellStyle name="20% - Accent3 41" xfId="3307"/>
    <cellStyle name="20% - Accent3 42" xfId="3308"/>
    <cellStyle name="20% - Accent3 43" xfId="3309"/>
    <cellStyle name="20% - Accent3 44" xfId="3310"/>
    <cellStyle name="20% - Accent3 45" xfId="3311"/>
    <cellStyle name="20% - Accent3 46" xfId="3312"/>
    <cellStyle name="20% - Accent3 47" xfId="3313"/>
    <cellStyle name="20% - Accent3 48" xfId="3314"/>
    <cellStyle name="20% - Accent3 49" xfId="3315"/>
    <cellStyle name="20% - Accent3 5" xfId="3316"/>
    <cellStyle name="20% - Accent3 5 2" xfId="3317"/>
    <cellStyle name="20% - Accent3 5 2 2" xfId="3318"/>
    <cellStyle name="20% - Accent3 5 2 3" xfId="3319"/>
    <cellStyle name="20% - Accent3 5 2 4" xfId="3320"/>
    <cellStyle name="20% - Accent3 5 2 5" xfId="3321"/>
    <cellStyle name="20% - Accent3 5 2 6" xfId="3322"/>
    <cellStyle name="20% - Accent3 5 3" xfId="3323"/>
    <cellStyle name="20% - Accent3 5 3 2" xfId="3324"/>
    <cellStyle name="20% - Accent3 5 3 3" xfId="3325"/>
    <cellStyle name="20% - Accent3 5 3 4" xfId="3326"/>
    <cellStyle name="20% - Accent3 5 3 5" xfId="3327"/>
    <cellStyle name="20% - Accent3 5 3 6" xfId="3328"/>
    <cellStyle name="20% - Accent3 5 3 7" xfId="3329"/>
    <cellStyle name="20% - Accent3 5 3 8" xfId="3330"/>
    <cellStyle name="20% - Accent3 5 4" xfId="3331"/>
    <cellStyle name="20% - Accent3 5 4 2" xfId="3332"/>
    <cellStyle name="20% - Accent3 5 4 3" xfId="3333"/>
    <cellStyle name="20% - Accent3 5 4 4" xfId="3334"/>
    <cellStyle name="20% - Accent3 5 4 5" xfId="3335"/>
    <cellStyle name="20% - Accent3 5 4 6" xfId="3336"/>
    <cellStyle name="20% - Accent3 5 4 7" xfId="3337"/>
    <cellStyle name="20% - Accent3 5 4 8" xfId="3338"/>
    <cellStyle name="20% - Accent3 5 5" xfId="3339"/>
    <cellStyle name="20% - Accent3 5 5 2" xfId="3340"/>
    <cellStyle name="20% - Accent3 5 5 3" xfId="3341"/>
    <cellStyle name="20% - Accent3 5 5 4" xfId="3342"/>
    <cellStyle name="20% - Accent3 5 5 5" xfId="3343"/>
    <cellStyle name="20% - Accent3 5 5 6" xfId="3344"/>
    <cellStyle name="20% - Accent3 5 5 7" xfId="3345"/>
    <cellStyle name="20% - Accent3 5 5 8" xfId="3346"/>
    <cellStyle name="20% - Accent3 5 6" xfId="34533"/>
    <cellStyle name="20% - Accent3 50" xfId="3347"/>
    <cellStyle name="20% - Accent3 51" xfId="3348"/>
    <cellStyle name="20% - Accent3 52" xfId="3349"/>
    <cellStyle name="20% - Accent3 53" xfId="3350"/>
    <cellStyle name="20% - Accent3 54" xfId="3351"/>
    <cellStyle name="20% - Accent3 55" xfId="3352"/>
    <cellStyle name="20% - Accent3 56" xfId="3353"/>
    <cellStyle name="20% - Accent3 57" xfId="3354"/>
    <cellStyle name="20% - Accent3 58" xfId="3355"/>
    <cellStyle name="20% - Accent3 59" xfId="3356"/>
    <cellStyle name="20% - Accent3 6" xfId="3357"/>
    <cellStyle name="20% - Accent3 6 2" xfId="3358"/>
    <cellStyle name="20% - Accent3 6 2 2" xfId="3359"/>
    <cellStyle name="20% - Accent3 6 2 3" xfId="3360"/>
    <cellStyle name="20% - Accent3 6 2 4" xfId="3361"/>
    <cellStyle name="20% - Accent3 6 2 5" xfId="3362"/>
    <cellStyle name="20% - Accent3 6 2 6" xfId="3363"/>
    <cellStyle name="20% - Accent3 6 3" xfId="34534"/>
    <cellStyle name="20% - Accent3 60" xfId="3364"/>
    <cellStyle name="20% - Accent3 7" xfId="3365"/>
    <cellStyle name="20% - Accent3 7 2" xfId="3366"/>
    <cellStyle name="20% - Accent3 7 2 2" xfId="3367"/>
    <cellStyle name="20% - Accent3 7 2 3" xfId="3368"/>
    <cellStyle name="20% - Accent3 7 2 4" xfId="3369"/>
    <cellStyle name="20% - Accent3 7 2 5" xfId="3370"/>
    <cellStyle name="20% - Accent3 7 2 6" xfId="3371"/>
    <cellStyle name="20% - Accent3 7 3" xfId="34535"/>
    <cellStyle name="20% - Accent3 8" xfId="3372"/>
    <cellStyle name="20% - Accent3 8 2" xfId="3373"/>
    <cellStyle name="20% - Accent3 8 2 2" xfId="3374"/>
    <cellStyle name="20% - Accent3 8 2 3" xfId="3375"/>
    <cellStyle name="20% - Accent3 8 2 4" xfId="3376"/>
    <cellStyle name="20% - Accent3 8 2 5" xfId="3377"/>
    <cellStyle name="20% - Accent3 8 2 6" xfId="3378"/>
    <cellStyle name="20% - Accent3 9" xfId="3379"/>
    <cellStyle name="20% - Accent3 9 2" xfId="3380"/>
    <cellStyle name="20% - Accent3 9 2 2" xfId="3381"/>
    <cellStyle name="20% - Accent3 9 2 3" xfId="3382"/>
    <cellStyle name="20% - Accent3 9 2 4" xfId="3383"/>
    <cellStyle name="20% - Accent3 9 2 5" xfId="3384"/>
    <cellStyle name="20% - Accent3 9 2 6" xfId="3385"/>
    <cellStyle name="20% - Accent4" xfId="10" builtinId="42" customBuiltin="1"/>
    <cellStyle name="20% - Accent4 10" xfId="3386"/>
    <cellStyle name="20% - Accent4 10 2" xfId="3387"/>
    <cellStyle name="20% - Accent4 10 2 2" xfId="3388"/>
    <cellStyle name="20% - Accent4 10 2 3" xfId="3389"/>
    <cellStyle name="20% - Accent4 10 2 4" xfId="3390"/>
    <cellStyle name="20% - Accent4 10 2 5" xfId="3391"/>
    <cellStyle name="20% - Accent4 10 2 6" xfId="3392"/>
    <cellStyle name="20% - Accent4 11" xfId="3393"/>
    <cellStyle name="20% - Accent4 11 2" xfId="3394"/>
    <cellStyle name="20% - Accent4 11 2 2" xfId="3395"/>
    <cellStyle name="20% - Accent4 11 2 3" xfId="3396"/>
    <cellStyle name="20% - Accent4 11 2 4" xfId="3397"/>
    <cellStyle name="20% - Accent4 11 2 5" xfId="3398"/>
    <cellStyle name="20% - Accent4 11 2 6" xfId="3399"/>
    <cellStyle name="20% - Accent4 12" xfId="3400"/>
    <cellStyle name="20% - Accent4 12 2" xfId="3401"/>
    <cellStyle name="20% - Accent4 12 2 2" xfId="3402"/>
    <cellStyle name="20% - Accent4 12 2 3" xfId="3403"/>
    <cellStyle name="20% - Accent4 12 2 4" xfId="3404"/>
    <cellStyle name="20% - Accent4 12 2 5" xfId="3405"/>
    <cellStyle name="20% - Accent4 12 2 6" xfId="3406"/>
    <cellStyle name="20% - Accent4 13" xfId="3407"/>
    <cellStyle name="20% - Accent4 13 2" xfId="3408"/>
    <cellStyle name="20% - Accent4 13 2 2" xfId="3409"/>
    <cellStyle name="20% - Accent4 13 2 3" xfId="3410"/>
    <cellStyle name="20% - Accent4 13 2 4" xfId="3411"/>
    <cellStyle name="20% - Accent4 13 2 5" xfId="3412"/>
    <cellStyle name="20% - Accent4 13 2 6" xfId="3413"/>
    <cellStyle name="20% - Accent4 14" xfId="3414"/>
    <cellStyle name="20% - Accent4 14 2" xfId="3415"/>
    <cellStyle name="20% - Accent4 14 2 2" xfId="3416"/>
    <cellStyle name="20% - Accent4 14 2 3" xfId="3417"/>
    <cellStyle name="20% - Accent4 14 2 4" xfId="3418"/>
    <cellStyle name="20% - Accent4 14 2 5" xfId="3419"/>
    <cellStyle name="20% - Accent4 14 2 6" xfId="3420"/>
    <cellStyle name="20% - Accent4 15" xfId="3421"/>
    <cellStyle name="20% - Accent4 15 2" xfId="3422"/>
    <cellStyle name="20% - Accent4 15 2 2" xfId="3423"/>
    <cellStyle name="20% - Accent4 15 2 3" xfId="3424"/>
    <cellStyle name="20% - Accent4 15 2 4" xfId="3425"/>
    <cellStyle name="20% - Accent4 15 2 5" xfId="3426"/>
    <cellStyle name="20% - Accent4 15 2 6" xfId="3427"/>
    <cellStyle name="20% - Accent4 16" xfId="3428"/>
    <cellStyle name="20% - Accent4 16 2" xfId="3429"/>
    <cellStyle name="20% - Accent4 16 2 2" xfId="3430"/>
    <cellStyle name="20% - Accent4 16 2 3" xfId="3431"/>
    <cellStyle name="20% - Accent4 16 2 4" xfId="3432"/>
    <cellStyle name="20% - Accent4 16 2 5" xfId="3433"/>
    <cellStyle name="20% - Accent4 16 2 6" xfId="3434"/>
    <cellStyle name="20% - Accent4 17" xfId="3435"/>
    <cellStyle name="20% - Accent4 17 2" xfId="3436"/>
    <cellStyle name="20% - Accent4 17 2 2" xfId="3437"/>
    <cellStyle name="20% - Accent4 17 2 3" xfId="3438"/>
    <cellStyle name="20% - Accent4 17 2 4" xfId="3439"/>
    <cellStyle name="20% - Accent4 17 2 5" xfId="3440"/>
    <cellStyle name="20% - Accent4 17 2 6" xfId="3441"/>
    <cellStyle name="20% - Accent4 18" xfId="3442"/>
    <cellStyle name="20% - Accent4 18 2" xfId="3443"/>
    <cellStyle name="20% - Accent4 18 2 2" xfId="3444"/>
    <cellStyle name="20% - Accent4 18 2 3" xfId="3445"/>
    <cellStyle name="20% - Accent4 18 2 4" xfId="3446"/>
    <cellStyle name="20% - Accent4 18 2 5" xfId="3447"/>
    <cellStyle name="20% - Accent4 18 2 6" xfId="3448"/>
    <cellStyle name="20% - Accent4 19" xfId="3449"/>
    <cellStyle name="20% - Accent4 19 2" xfId="3450"/>
    <cellStyle name="20% - Accent4 19 2 2" xfId="3451"/>
    <cellStyle name="20% - Accent4 19 2 3" xfId="3452"/>
    <cellStyle name="20% - Accent4 19 2 4" xfId="3453"/>
    <cellStyle name="20% - Accent4 19 2 5" xfId="3454"/>
    <cellStyle name="20% - Accent4 19 2 6" xfId="3455"/>
    <cellStyle name="20% - Accent4 2" xfId="11"/>
    <cellStyle name="20% - Accent4 2 10" xfId="3456"/>
    <cellStyle name="20% - Accent4 2 11" xfId="3457"/>
    <cellStyle name="20% - Accent4 2 12" xfId="3458"/>
    <cellStyle name="20% - Accent4 2 13" xfId="3459"/>
    <cellStyle name="20% - Accent4 2 14" xfId="3460"/>
    <cellStyle name="20% - Accent4 2 15" xfId="3461"/>
    <cellStyle name="20% - Accent4 2 16" xfId="3462"/>
    <cellStyle name="20% - Accent4 2 17" xfId="3463"/>
    <cellStyle name="20% - Accent4 2 18" xfId="3464"/>
    <cellStyle name="20% - Accent4 2 19" xfId="3465"/>
    <cellStyle name="20% - Accent4 2 2" xfId="3466"/>
    <cellStyle name="20% - Accent4 2 2 10" xfId="3467"/>
    <cellStyle name="20% - Accent4 2 2 11" xfId="3468"/>
    <cellStyle name="20% - Accent4 2 2 11 2" xfId="3469"/>
    <cellStyle name="20% - Accent4 2 2 11 3" xfId="3470"/>
    <cellStyle name="20% - Accent4 2 2 11 4" xfId="3471"/>
    <cellStyle name="20% - Accent4 2 2 11 5" xfId="3472"/>
    <cellStyle name="20% - Accent4 2 2 11 6" xfId="3473"/>
    <cellStyle name="20% - Accent4 2 2 11 7" xfId="3474"/>
    <cellStyle name="20% - Accent4 2 2 11 8" xfId="3475"/>
    <cellStyle name="20% - Accent4 2 2 12" xfId="3476"/>
    <cellStyle name="20% - Accent4 2 2 12 2" xfId="3477"/>
    <cellStyle name="20% - Accent4 2 2 12 3" xfId="3478"/>
    <cellStyle name="20% - Accent4 2 2 12 4" xfId="3479"/>
    <cellStyle name="20% - Accent4 2 2 12 5" xfId="3480"/>
    <cellStyle name="20% - Accent4 2 2 12 6" xfId="3481"/>
    <cellStyle name="20% - Accent4 2 2 12 7" xfId="3482"/>
    <cellStyle name="20% - Accent4 2 2 12 8" xfId="3483"/>
    <cellStyle name="20% - Accent4 2 2 13" xfId="3484"/>
    <cellStyle name="20% - Accent4 2 2 13 2" xfId="3485"/>
    <cellStyle name="20% - Accent4 2 2 13 3" xfId="3486"/>
    <cellStyle name="20% - Accent4 2 2 13 4" xfId="3487"/>
    <cellStyle name="20% - Accent4 2 2 13 5" xfId="3488"/>
    <cellStyle name="20% - Accent4 2 2 13 6" xfId="3489"/>
    <cellStyle name="20% - Accent4 2 2 13 7" xfId="3490"/>
    <cellStyle name="20% - Accent4 2 2 13 8" xfId="3491"/>
    <cellStyle name="20% - Accent4 2 2 14" xfId="3492"/>
    <cellStyle name="20% - Accent4 2 2 14 10" xfId="3493"/>
    <cellStyle name="20% - Accent4 2 2 14 11" xfId="3494"/>
    <cellStyle name="20% - Accent4 2 2 14 12" xfId="3495"/>
    <cellStyle name="20% - Accent4 2 2 14 13" xfId="3496"/>
    <cellStyle name="20% - Accent4 2 2 14 14" xfId="3497"/>
    <cellStyle name="20% - Accent4 2 2 14 15" xfId="3498"/>
    <cellStyle name="20% - Accent4 2 2 14 16" xfId="3499"/>
    <cellStyle name="20% - Accent4 2 2 14 17" xfId="3500"/>
    <cellStyle name="20% - Accent4 2 2 14 18" xfId="3501"/>
    <cellStyle name="20% - Accent4 2 2 14 19" xfId="3502"/>
    <cellStyle name="20% - Accent4 2 2 14 2" xfId="3503"/>
    <cellStyle name="20% - Accent4 2 2 14 2 2" xfId="3504"/>
    <cellStyle name="20% - Accent4 2 2 14 20" xfId="3505"/>
    <cellStyle name="20% - Accent4 2 2 14 21" xfId="3506"/>
    <cellStyle name="20% - Accent4 2 2 14 22" xfId="3507"/>
    <cellStyle name="20% - Accent4 2 2 14 23" xfId="3508"/>
    <cellStyle name="20% - Accent4 2 2 14 24" xfId="3509"/>
    <cellStyle name="20% - Accent4 2 2 14 25" xfId="3510"/>
    <cellStyle name="20% - Accent4 2 2 14 26" xfId="3511"/>
    <cellStyle name="20% - Accent4 2 2 14 27" xfId="3512"/>
    <cellStyle name="20% - Accent4 2 2 14 28" xfId="3513"/>
    <cellStyle name="20% - Accent4 2 2 14 29" xfId="3514"/>
    <cellStyle name="20% - Accent4 2 2 14 3" xfId="3515"/>
    <cellStyle name="20% - Accent4 2 2 14 4" xfId="3516"/>
    <cellStyle name="20% - Accent4 2 2 14 5" xfId="3517"/>
    <cellStyle name="20% - Accent4 2 2 14 6" xfId="3518"/>
    <cellStyle name="20% - Accent4 2 2 14 7" xfId="3519"/>
    <cellStyle name="20% - Accent4 2 2 14 8" xfId="3520"/>
    <cellStyle name="20% - Accent4 2 2 14 9" xfId="3521"/>
    <cellStyle name="20% - Accent4 2 2 15" xfId="3522"/>
    <cellStyle name="20% - Accent4 2 2 15 2" xfId="3523"/>
    <cellStyle name="20% - Accent4 2 2 16" xfId="3524"/>
    <cellStyle name="20% - Accent4 2 2 17" xfId="3525"/>
    <cellStyle name="20% - Accent4 2 2 18" xfId="3526"/>
    <cellStyle name="20% - Accent4 2 2 19" xfId="3527"/>
    <cellStyle name="20% - Accent4 2 2 2" xfId="3528"/>
    <cellStyle name="20% - Accent4 2 2 2 10" xfId="3529"/>
    <cellStyle name="20% - Accent4 2 2 2 11" xfId="3530"/>
    <cellStyle name="20% - Accent4 2 2 2 11 10" xfId="3531"/>
    <cellStyle name="20% - Accent4 2 2 2 11 11" xfId="3532"/>
    <cellStyle name="20% - Accent4 2 2 2 11 12" xfId="3533"/>
    <cellStyle name="20% - Accent4 2 2 2 11 13" xfId="3534"/>
    <cellStyle name="20% - Accent4 2 2 2 11 14" xfId="3535"/>
    <cellStyle name="20% - Accent4 2 2 2 11 15" xfId="3536"/>
    <cellStyle name="20% - Accent4 2 2 2 11 16" xfId="3537"/>
    <cellStyle name="20% - Accent4 2 2 2 11 17" xfId="3538"/>
    <cellStyle name="20% - Accent4 2 2 2 11 18" xfId="3539"/>
    <cellStyle name="20% - Accent4 2 2 2 11 19" xfId="3540"/>
    <cellStyle name="20% - Accent4 2 2 2 11 2" xfId="3541"/>
    <cellStyle name="20% - Accent4 2 2 2 11 2 2" xfId="3542"/>
    <cellStyle name="20% - Accent4 2 2 2 11 20" xfId="3543"/>
    <cellStyle name="20% - Accent4 2 2 2 11 21" xfId="3544"/>
    <cellStyle name="20% - Accent4 2 2 2 11 22" xfId="3545"/>
    <cellStyle name="20% - Accent4 2 2 2 11 23" xfId="3546"/>
    <cellStyle name="20% - Accent4 2 2 2 11 24" xfId="3547"/>
    <cellStyle name="20% - Accent4 2 2 2 11 25" xfId="3548"/>
    <cellStyle name="20% - Accent4 2 2 2 11 26" xfId="3549"/>
    <cellStyle name="20% - Accent4 2 2 2 11 27" xfId="3550"/>
    <cellStyle name="20% - Accent4 2 2 2 11 28" xfId="3551"/>
    <cellStyle name="20% - Accent4 2 2 2 11 29" xfId="3552"/>
    <cellStyle name="20% - Accent4 2 2 2 11 3" xfId="3553"/>
    <cellStyle name="20% - Accent4 2 2 2 11 4" xfId="3554"/>
    <cellStyle name="20% - Accent4 2 2 2 11 5" xfId="3555"/>
    <cellStyle name="20% - Accent4 2 2 2 11 6" xfId="3556"/>
    <cellStyle name="20% - Accent4 2 2 2 11 7" xfId="3557"/>
    <cellStyle name="20% - Accent4 2 2 2 11 8" xfId="3558"/>
    <cellStyle name="20% - Accent4 2 2 2 11 9" xfId="3559"/>
    <cellStyle name="20% - Accent4 2 2 2 12" xfId="3560"/>
    <cellStyle name="20% - Accent4 2 2 2 12 2" xfId="3561"/>
    <cellStyle name="20% - Accent4 2 2 2 13" xfId="3562"/>
    <cellStyle name="20% - Accent4 2 2 2 14" xfId="3563"/>
    <cellStyle name="20% - Accent4 2 2 2 15" xfId="3564"/>
    <cellStyle name="20% - Accent4 2 2 2 16" xfId="3565"/>
    <cellStyle name="20% - Accent4 2 2 2 17" xfId="3566"/>
    <cellStyle name="20% - Accent4 2 2 2 18" xfId="3567"/>
    <cellStyle name="20% - Accent4 2 2 2 19" xfId="3568"/>
    <cellStyle name="20% - Accent4 2 2 2 2" xfId="3569"/>
    <cellStyle name="20% - Accent4 2 2 2 2 10" xfId="3570"/>
    <cellStyle name="20% - Accent4 2 2 2 2 11" xfId="3571"/>
    <cellStyle name="20% - Accent4 2 2 2 2 12" xfId="3572"/>
    <cellStyle name="20% - Accent4 2 2 2 2 13" xfId="3573"/>
    <cellStyle name="20% - Accent4 2 2 2 2 14" xfId="3574"/>
    <cellStyle name="20% - Accent4 2 2 2 2 15" xfId="3575"/>
    <cellStyle name="20% - Accent4 2 2 2 2 16" xfId="3576"/>
    <cellStyle name="20% - Accent4 2 2 2 2 17" xfId="3577"/>
    <cellStyle name="20% - Accent4 2 2 2 2 18" xfId="3578"/>
    <cellStyle name="20% - Accent4 2 2 2 2 19" xfId="3579"/>
    <cellStyle name="20% - Accent4 2 2 2 2 2" xfId="3580"/>
    <cellStyle name="20% - Accent4 2 2 2 2 2 10" xfId="3581"/>
    <cellStyle name="20% - Accent4 2 2 2 2 2 11" xfId="3582"/>
    <cellStyle name="20% - Accent4 2 2 2 2 2 12" xfId="3583"/>
    <cellStyle name="20% - Accent4 2 2 2 2 2 13" xfId="3584"/>
    <cellStyle name="20% - Accent4 2 2 2 2 2 14" xfId="3585"/>
    <cellStyle name="20% - Accent4 2 2 2 2 2 15" xfId="3586"/>
    <cellStyle name="20% - Accent4 2 2 2 2 2 16" xfId="3587"/>
    <cellStyle name="20% - Accent4 2 2 2 2 2 17" xfId="3588"/>
    <cellStyle name="20% - Accent4 2 2 2 2 2 18" xfId="3589"/>
    <cellStyle name="20% - Accent4 2 2 2 2 2 19" xfId="3590"/>
    <cellStyle name="20% - Accent4 2 2 2 2 2 2" xfId="3591"/>
    <cellStyle name="20% - Accent4 2 2 2 2 2 2 10" xfId="3592"/>
    <cellStyle name="20% - Accent4 2 2 2 2 2 2 11" xfId="3593"/>
    <cellStyle name="20% - Accent4 2 2 2 2 2 2 12" xfId="3594"/>
    <cellStyle name="20% - Accent4 2 2 2 2 2 2 13" xfId="3595"/>
    <cellStyle name="20% - Accent4 2 2 2 2 2 2 14" xfId="3596"/>
    <cellStyle name="20% - Accent4 2 2 2 2 2 2 15" xfId="3597"/>
    <cellStyle name="20% - Accent4 2 2 2 2 2 2 16" xfId="3598"/>
    <cellStyle name="20% - Accent4 2 2 2 2 2 2 17" xfId="3599"/>
    <cellStyle name="20% - Accent4 2 2 2 2 2 2 18" xfId="3600"/>
    <cellStyle name="20% - Accent4 2 2 2 2 2 2 19" xfId="3601"/>
    <cellStyle name="20% - Accent4 2 2 2 2 2 2 2" xfId="3602"/>
    <cellStyle name="20% - Accent4 2 2 2 2 2 2 2 10" xfId="3603"/>
    <cellStyle name="20% - Accent4 2 2 2 2 2 2 2 11" xfId="3604"/>
    <cellStyle name="20% - Accent4 2 2 2 2 2 2 2 12" xfId="3605"/>
    <cellStyle name="20% - Accent4 2 2 2 2 2 2 2 13" xfId="3606"/>
    <cellStyle name="20% - Accent4 2 2 2 2 2 2 2 14" xfId="3607"/>
    <cellStyle name="20% - Accent4 2 2 2 2 2 2 2 15" xfId="3608"/>
    <cellStyle name="20% - Accent4 2 2 2 2 2 2 2 16" xfId="3609"/>
    <cellStyle name="20% - Accent4 2 2 2 2 2 2 2 17" xfId="3610"/>
    <cellStyle name="20% - Accent4 2 2 2 2 2 2 2 18" xfId="3611"/>
    <cellStyle name="20% - Accent4 2 2 2 2 2 2 2 19" xfId="3612"/>
    <cellStyle name="20% - Accent4 2 2 2 2 2 2 2 2" xfId="3613"/>
    <cellStyle name="20% - Accent4 2 2 2 2 2 2 2 2 2" xfId="3614"/>
    <cellStyle name="20% - Accent4 2 2 2 2 2 2 2 2 2 2" xfId="3615"/>
    <cellStyle name="20% - Accent4 2 2 2 2 2 2 2 2 2 2 2" xfId="3616"/>
    <cellStyle name="20% - Accent4 2 2 2 2 2 2 2 2 2 3" xfId="3617"/>
    <cellStyle name="20% - Accent4 2 2 2 2 2 2 2 2 3" xfId="3618"/>
    <cellStyle name="20% - Accent4 2 2 2 2 2 2 2 2 3 2" xfId="3619"/>
    <cellStyle name="20% - Accent4 2 2 2 2 2 2 2 20" xfId="3620"/>
    <cellStyle name="20% - Accent4 2 2 2 2 2 2 2 21" xfId="3621"/>
    <cellStyle name="20% - Accent4 2 2 2 2 2 2 2 22" xfId="3622"/>
    <cellStyle name="20% - Accent4 2 2 2 2 2 2 2 23" xfId="3623"/>
    <cellStyle name="20% - Accent4 2 2 2 2 2 2 2 24" xfId="3624"/>
    <cellStyle name="20% - Accent4 2 2 2 2 2 2 2 25" xfId="3625"/>
    <cellStyle name="20% - Accent4 2 2 2 2 2 2 2 26" xfId="3626"/>
    <cellStyle name="20% - Accent4 2 2 2 2 2 2 2 27" xfId="3627"/>
    <cellStyle name="20% - Accent4 2 2 2 2 2 2 2 28" xfId="3628"/>
    <cellStyle name="20% - Accent4 2 2 2 2 2 2 2 29" xfId="3629"/>
    <cellStyle name="20% - Accent4 2 2 2 2 2 2 2 3" xfId="3630"/>
    <cellStyle name="20% - Accent4 2 2 2 2 2 2 2 30" xfId="3631"/>
    <cellStyle name="20% - Accent4 2 2 2 2 2 2 2 30 2" xfId="3632"/>
    <cellStyle name="20% - Accent4 2 2 2 2 2 2 2 4" xfId="3633"/>
    <cellStyle name="20% - Accent4 2 2 2 2 2 2 2 5" xfId="3634"/>
    <cellStyle name="20% - Accent4 2 2 2 2 2 2 2 6" xfId="3635"/>
    <cellStyle name="20% - Accent4 2 2 2 2 2 2 2 7" xfId="3636"/>
    <cellStyle name="20% - Accent4 2 2 2 2 2 2 2 8" xfId="3637"/>
    <cellStyle name="20% - Accent4 2 2 2 2 2 2 2 9" xfId="3638"/>
    <cellStyle name="20% - Accent4 2 2 2 2 2 2 20" xfId="3639"/>
    <cellStyle name="20% - Accent4 2 2 2 2 2 2 21" xfId="3640"/>
    <cellStyle name="20% - Accent4 2 2 2 2 2 2 22" xfId="3641"/>
    <cellStyle name="20% - Accent4 2 2 2 2 2 2 23" xfId="3642"/>
    <cellStyle name="20% - Accent4 2 2 2 2 2 2 24" xfId="3643"/>
    <cellStyle name="20% - Accent4 2 2 2 2 2 2 25" xfId="3644"/>
    <cellStyle name="20% - Accent4 2 2 2 2 2 2 26" xfId="3645"/>
    <cellStyle name="20% - Accent4 2 2 2 2 2 2 27" xfId="3646"/>
    <cellStyle name="20% - Accent4 2 2 2 2 2 2 28" xfId="3647"/>
    <cellStyle name="20% - Accent4 2 2 2 2 2 2 29" xfId="3648"/>
    <cellStyle name="20% - Accent4 2 2 2 2 2 2 3" xfId="3649"/>
    <cellStyle name="20% - Accent4 2 2 2 2 2 2 3 2" xfId="3650"/>
    <cellStyle name="20% - Accent4 2 2 2 2 2 2 30" xfId="3651"/>
    <cellStyle name="20% - Accent4 2 2 2 2 2 2 30 2" xfId="3652"/>
    <cellStyle name="20% - Accent4 2 2 2 2 2 2 4" xfId="3653"/>
    <cellStyle name="20% - Accent4 2 2 2 2 2 2 5" xfId="3654"/>
    <cellStyle name="20% - Accent4 2 2 2 2 2 2 6" xfId="3655"/>
    <cellStyle name="20% - Accent4 2 2 2 2 2 2 7" xfId="3656"/>
    <cellStyle name="20% - Accent4 2 2 2 2 2 2 8" xfId="3657"/>
    <cellStyle name="20% - Accent4 2 2 2 2 2 2 9" xfId="3658"/>
    <cellStyle name="20% - Accent4 2 2 2 2 2 20" xfId="3659"/>
    <cellStyle name="20% - Accent4 2 2 2 2 2 21" xfId="3660"/>
    <cellStyle name="20% - Accent4 2 2 2 2 2 22" xfId="3661"/>
    <cellStyle name="20% - Accent4 2 2 2 2 2 23" xfId="3662"/>
    <cellStyle name="20% - Accent4 2 2 2 2 2 24" xfId="3663"/>
    <cellStyle name="20% - Accent4 2 2 2 2 2 25" xfId="3664"/>
    <cellStyle name="20% - Accent4 2 2 2 2 2 26" xfId="3665"/>
    <cellStyle name="20% - Accent4 2 2 2 2 2 27" xfId="3666"/>
    <cellStyle name="20% - Accent4 2 2 2 2 2 28" xfId="3667"/>
    <cellStyle name="20% - Accent4 2 2 2 2 2 29" xfId="3668"/>
    <cellStyle name="20% - Accent4 2 2 2 2 2 3" xfId="3669"/>
    <cellStyle name="20% - Accent4 2 2 2 2 2 3 2" xfId="3670"/>
    <cellStyle name="20% - Accent4 2 2 2 2 2 30" xfId="3671"/>
    <cellStyle name="20% - Accent4 2 2 2 2 2 31" xfId="3672"/>
    <cellStyle name="20% - Accent4 2 2 2 2 2 31 2" xfId="3673"/>
    <cellStyle name="20% - Accent4 2 2 2 2 2 4" xfId="3674"/>
    <cellStyle name="20% - Accent4 2 2 2 2 2 5" xfId="3675"/>
    <cellStyle name="20% - Accent4 2 2 2 2 2 6" xfId="3676"/>
    <cellStyle name="20% - Accent4 2 2 2 2 2 7" xfId="3677"/>
    <cellStyle name="20% - Accent4 2 2 2 2 2 8" xfId="3678"/>
    <cellStyle name="20% - Accent4 2 2 2 2 2 9" xfId="3679"/>
    <cellStyle name="20% - Accent4 2 2 2 2 20" xfId="3680"/>
    <cellStyle name="20% - Accent4 2 2 2 2 21" xfId="3681"/>
    <cellStyle name="20% - Accent4 2 2 2 2 22" xfId="3682"/>
    <cellStyle name="20% - Accent4 2 2 2 2 23" xfId="3683"/>
    <cellStyle name="20% - Accent4 2 2 2 2 24" xfId="3684"/>
    <cellStyle name="20% - Accent4 2 2 2 2 25" xfId="3685"/>
    <cellStyle name="20% - Accent4 2 2 2 2 26" xfId="3686"/>
    <cellStyle name="20% - Accent4 2 2 2 2 27" xfId="3687"/>
    <cellStyle name="20% - Accent4 2 2 2 2 28" xfId="3688"/>
    <cellStyle name="20% - Accent4 2 2 2 2 29" xfId="3689"/>
    <cellStyle name="20% - Accent4 2 2 2 2 3" xfId="3690"/>
    <cellStyle name="20% - Accent4 2 2 2 2 30" xfId="3691"/>
    <cellStyle name="20% - Accent4 2 2 2 2 31" xfId="3692"/>
    <cellStyle name="20% - Accent4 2 2 2 2 32" xfId="3693"/>
    <cellStyle name="20% - Accent4 2 2 2 2 33" xfId="3694"/>
    <cellStyle name="20% - Accent4 2 2 2 2 34" xfId="3695"/>
    <cellStyle name="20% - Accent4 2 2 2 2 34 2" xfId="3696"/>
    <cellStyle name="20% - Accent4 2 2 2 2 4" xfId="3697"/>
    <cellStyle name="20% - Accent4 2 2 2 2 5" xfId="3698"/>
    <cellStyle name="20% - Accent4 2 2 2 2 6" xfId="3699"/>
    <cellStyle name="20% - Accent4 2 2 2 2 6 10" xfId="3700"/>
    <cellStyle name="20% - Accent4 2 2 2 2 6 11" xfId="3701"/>
    <cellStyle name="20% - Accent4 2 2 2 2 6 12" xfId="3702"/>
    <cellStyle name="20% - Accent4 2 2 2 2 6 13" xfId="3703"/>
    <cellStyle name="20% - Accent4 2 2 2 2 6 14" xfId="3704"/>
    <cellStyle name="20% - Accent4 2 2 2 2 6 15" xfId="3705"/>
    <cellStyle name="20% - Accent4 2 2 2 2 6 16" xfId="3706"/>
    <cellStyle name="20% - Accent4 2 2 2 2 6 17" xfId="3707"/>
    <cellStyle name="20% - Accent4 2 2 2 2 6 18" xfId="3708"/>
    <cellStyle name="20% - Accent4 2 2 2 2 6 19" xfId="3709"/>
    <cellStyle name="20% - Accent4 2 2 2 2 6 2" xfId="3710"/>
    <cellStyle name="20% - Accent4 2 2 2 2 6 2 2" xfId="3711"/>
    <cellStyle name="20% - Accent4 2 2 2 2 6 20" xfId="3712"/>
    <cellStyle name="20% - Accent4 2 2 2 2 6 21" xfId="3713"/>
    <cellStyle name="20% - Accent4 2 2 2 2 6 22" xfId="3714"/>
    <cellStyle name="20% - Accent4 2 2 2 2 6 23" xfId="3715"/>
    <cellStyle name="20% - Accent4 2 2 2 2 6 24" xfId="3716"/>
    <cellStyle name="20% - Accent4 2 2 2 2 6 25" xfId="3717"/>
    <cellStyle name="20% - Accent4 2 2 2 2 6 26" xfId="3718"/>
    <cellStyle name="20% - Accent4 2 2 2 2 6 27" xfId="3719"/>
    <cellStyle name="20% - Accent4 2 2 2 2 6 28" xfId="3720"/>
    <cellStyle name="20% - Accent4 2 2 2 2 6 29" xfId="3721"/>
    <cellStyle name="20% - Accent4 2 2 2 2 6 3" xfId="3722"/>
    <cellStyle name="20% - Accent4 2 2 2 2 6 4" xfId="3723"/>
    <cellStyle name="20% - Accent4 2 2 2 2 6 5" xfId="3724"/>
    <cellStyle name="20% - Accent4 2 2 2 2 6 6" xfId="3725"/>
    <cellStyle name="20% - Accent4 2 2 2 2 6 7" xfId="3726"/>
    <cellStyle name="20% - Accent4 2 2 2 2 6 8" xfId="3727"/>
    <cellStyle name="20% - Accent4 2 2 2 2 6 9" xfId="3728"/>
    <cellStyle name="20% - Accent4 2 2 2 2 7" xfId="3729"/>
    <cellStyle name="20% - Accent4 2 2 2 2 7 2" xfId="3730"/>
    <cellStyle name="20% - Accent4 2 2 2 2 8" xfId="3731"/>
    <cellStyle name="20% - Accent4 2 2 2 2 9" xfId="3732"/>
    <cellStyle name="20% - Accent4 2 2 2 20" xfId="3733"/>
    <cellStyle name="20% - Accent4 2 2 2 21" xfId="3734"/>
    <cellStyle name="20% - Accent4 2 2 2 22" xfId="3735"/>
    <cellStyle name="20% - Accent4 2 2 2 23" xfId="3736"/>
    <cellStyle name="20% - Accent4 2 2 2 24" xfId="3737"/>
    <cellStyle name="20% - Accent4 2 2 2 25" xfId="3738"/>
    <cellStyle name="20% - Accent4 2 2 2 26" xfId="3739"/>
    <cellStyle name="20% - Accent4 2 2 2 27" xfId="3740"/>
    <cellStyle name="20% - Accent4 2 2 2 28" xfId="3741"/>
    <cellStyle name="20% - Accent4 2 2 2 29" xfId="3742"/>
    <cellStyle name="20% - Accent4 2 2 2 3" xfId="3743"/>
    <cellStyle name="20% - Accent4 2 2 2 30" xfId="3744"/>
    <cellStyle name="20% - Accent4 2 2 2 31" xfId="3745"/>
    <cellStyle name="20% - Accent4 2 2 2 32" xfId="3746"/>
    <cellStyle name="20% - Accent4 2 2 2 33" xfId="3747"/>
    <cellStyle name="20% - Accent4 2 2 2 34" xfId="3748"/>
    <cellStyle name="20% - Accent4 2 2 2 35" xfId="3749"/>
    <cellStyle name="20% - Accent4 2 2 2 36" xfId="3750"/>
    <cellStyle name="20% - Accent4 2 2 2 37" xfId="3751"/>
    <cellStyle name="20% - Accent4 2 2 2 38" xfId="3752"/>
    <cellStyle name="20% - Accent4 2 2 2 39" xfId="3753"/>
    <cellStyle name="20% - Accent4 2 2 2 39 2" xfId="3754"/>
    <cellStyle name="20% - Accent4 2 2 2 4" xfId="3755"/>
    <cellStyle name="20% - Accent4 2 2 2 40" xfId="34536"/>
    <cellStyle name="20% - Accent4 2 2 2 5" xfId="3756"/>
    <cellStyle name="20% - Accent4 2 2 2 6" xfId="3757"/>
    <cellStyle name="20% - Accent4 2 2 2 7" xfId="3758"/>
    <cellStyle name="20% - Accent4 2 2 2 8" xfId="3759"/>
    <cellStyle name="20% - Accent4 2 2 2 9" xfId="3760"/>
    <cellStyle name="20% - Accent4 2 2 20" xfId="3761"/>
    <cellStyle name="20% - Accent4 2 2 21" xfId="3762"/>
    <cellStyle name="20% - Accent4 2 2 22" xfId="3763"/>
    <cellStyle name="20% - Accent4 2 2 23" xfId="3764"/>
    <cellStyle name="20% - Accent4 2 2 24" xfId="3765"/>
    <cellStyle name="20% - Accent4 2 2 25" xfId="3766"/>
    <cellStyle name="20% - Accent4 2 2 26" xfId="3767"/>
    <cellStyle name="20% - Accent4 2 2 27" xfId="3768"/>
    <cellStyle name="20% - Accent4 2 2 28" xfId="3769"/>
    <cellStyle name="20% - Accent4 2 2 29" xfId="3770"/>
    <cellStyle name="20% - Accent4 2 2 3" xfId="3771"/>
    <cellStyle name="20% - Accent4 2 2 30" xfId="3772"/>
    <cellStyle name="20% - Accent4 2 2 31" xfId="3773"/>
    <cellStyle name="20% - Accent4 2 2 32" xfId="3774"/>
    <cellStyle name="20% - Accent4 2 2 33" xfId="3775"/>
    <cellStyle name="20% - Accent4 2 2 34" xfId="3776"/>
    <cellStyle name="20% - Accent4 2 2 35" xfId="3777"/>
    <cellStyle name="20% - Accent4 2 2 36" xfId="3778"/>
    <cellStyle name="20% - Accent4 2 2 37" xfId="3779"/>
    <cellStyle name="20% - Accent4 2 2 38" xfId="3780"/>
    <cellStyle name="20% - Accent4 2 2 39" xfId="3781"/>
    <cellStyle name="20% - Accent4 2 2 4" xfId="3782"/>
    <cellStyle name="20% - Accent4 2 2 40" xfId="3783"/>
    <cellStyle name="20% - Accent4 2 2 41" xfId="3784"/>
    <cellStyle name="20% - Accent4 2 2 42" xfId="3785"/>
    <cellStyle name="20% - Accent4 2 2 42 2" xfId="3786"/>
    <cellStyle name="20% - Accent4 2 2 5" xfId="3787"/>
    <cellStyle name="20% - Accent4 2 2 6" xfId="3788"/>
    <cellStyle name="20% - Accent4 2 2 7" xfId="3789"/>
    <cellStyle name="20% - Accent4 2 2 8" xfId="3790"/>
    <cellStyle name="20% - Accent4 2 2 9" xfId="3791"/>
    <cellStyle name="20% - Accent4 2 20" xfId="3792"/>
    <cellStyle name="20% - Accent4 2 21" xfId="3793"/>
    <cellStyle name="20% - Accent4 2 22" xfId="3794"/>
    <cellStyle name="20% - Accent4 2 23" xfId="3795"/>
    <cellStyle name="20% - Accent4 2 24" xfId="3796"/>
    <cellStyle name="20% - Accent4 2 25" xfId="3797"/>
    <cellStyle name="20% - Accent4 2 26" xfId="3798"/>
    <cellStyle name="20% - Accent4 2 27" xfId="3799"/>
    <cellStyle name="20% - Accent4 2 27 2" xfId="3800"/>
    <cellStyle name="20% - Accent4 2 27 2 2" xfId="3801"/>
    <cellStyle name="20% - Accent4 2 27 2 3" xfId="3802"/>
    <cellStyle name="20% - Accent4 2 27 2 4" xfId="3803"/>
    <cellStyle name="20% - Accent4 2 27 2 5" xfId="3804"/>
    <cellStyle name="20% - Accent4 2 27 2 6" xfId="3805"/>
    <cellStyle name="20% - Accent4 2 28" xfId="3806"/>
    <cellStyle name="20% - Accent4 2 28 2" xfId="3807"/>
    <cellStyle name="20% - Accent4 2 28 3" xfId="3808"/>
    <cellStyle name="20% - Accent4 2 28 4" xfId="3809"/>
    <cellStyle name="20% - Accent4 2 28 5" xfId="3810"/>
    <cellStyle name="20% - Accent4 2 28 6" xfId="3811"/>
    <cellStyle name="20% - Accent4 2 29" xfId="3812"/>
    <cellStyle name="20% - Accent4 2 29 2" xfId="3813"/>
    <cellStyle name="20% - Accent4 2 29 3" xfId="3814"/>
    <cellStyle name="20% - Accent4 2 29 4" xfId="3815"/>
    <cellStyle name="20% - Accent4 2 29 5" xfId="3816"/>
    <cellStyle name="20% - Accent4 2 29 6" xfId="3817"/>
    <cellStyle name="20% - Accent4 2 3" xfId="3818"/>
    <cellStyle name="20% - Accent4 2 30" xfId="3819"/>
    <cellStyle name="20% - Accent4 2 30 2" xfId="3820"/>
    <cellStyle name="20% - Accent4 2 30 3" xfId="3821"/>
    <cellStyle name="20% - Accent4 2 30 4" xfId="3822"/>
    <cellStyle name="20% - Accent4 2 30 5" xfId="3823"/>
    <cellStyle name="20% - Accent4 2 30 6" xfId="3824"/>
    <cellStyle name="20% - Accent4 2 31" xfId="3825"/>
    <cellStyle name="20% - Accent4 2 31 2" xfId="3826"/>
    <cellStyle name="20% - Accent4 2 31 3" xfId="3827"/>
    <cellStyle name="20% - Accent4 2 31 4" xfId="3828"/>
    <cellStyle name="20% - Accent4 2 31 5" xfId="3829"/>
    <cellStyle name="20% - Accent4 2 31 6" xfId="3830"/>
    <cellStyle name="20% - Accent4 2 32" xfId="3831"/>
    <cellStyle name="20% - Accent4 2 33" xfId="3832"/>
    <cellStyle name="20% - Accent4 2 34" xfId="3833"/>
    <cellStyle name="20% - Accent4 2 35" xfId="3834"/>
    <cellStyle name="20% - Accent4 2 36" xfId="3835"/>
    <cellStyle name="20% - Accent4 2 37" xfId="3836"/>
    <cellStyle name="20% - Accent4 2 38" xfId="3837"/>
    <cellStyle name="20% - Accent4 2 39" xfId="3838"/>
    <cellStyle name="20% - Accent4 2 4" xfId="3839"/>
    <cellStyle name="20% - Accent4 2 40" xfId="3840"/>
    <cellStyle name="20% - Accent4 2 40 2" xfId="3841"/>
    <cellStyle name="20% - Accent4 2 40 3" xfId="3842"/>
    <cellStyle name="20% - Accent4 2 40 4" xfId="3843"/>
    <cellStyle name="20% - Accent4 2 40 5" xfId="3844"/>
    <cellStyle name="20% - Accent4 2 40 6" xfId="3845"/>
    <cellStyle name="20% - Accent4 2 40 7" xfId="3846"/>
    <cellStyle name="20% - Accent4 2 40 8" xfId="3847"/>
    <cellStyle name="20% - Accent4 2 41" xfId="3848"/>
    <cellStyle name="20% - Accent4 2 41 2" xfId="3849"/>
    <cellStyle name="20% - Accent4 2 41 3" xfId="3850"/>
    <cellStyle name="20% - Accent4 2 41 4" xfId="3851"/>
    <cellStyle name="20% - Accent4 2 41 5" xfId="3852"/>
    <cellStyle name="20% - Accent4 2 41 6" xfId="3853"/>
    <cellStyle name="20% - Accent4 2 41 7" xfId="3854"/>
    <cellStyle name="20% - Accent4 2 41 8" xfId="3855"/>
    <cellStyle name="20% - Accent4 2 42" xfId="3856"/>
    <cellStyle name="20% - Accent4 2 42 2" xfId="3857"/>
    <cellStyle name="20% - Accent4 2 42 3" xfId="3858"/>
    <cellStyle name="20% - Accent4 2 42 4" xfId="3859"/>
    <cellStyle name="20% - Accent4 2 42 5" xfId="3860"/>
    <cellStyle name="20% - Accent4 2 42 6" xfId="3861"/>
    <cellStyle name="20% - Accent4 2 42 7" xfId="3862"/>
    <cellStyle name="20% - Accent4 2 42 8" xfId="3863"/>
    <cellStyle name="20% - Accent4 2 43" xfId="3864"/>
    <cellStyle name="20% - Accent4 2 43 10" xfId="3865"/>
    <cellStyle name="20% - Accent4 2 43 11" xfId="3866"/>
    <cellStyle name="20% - Accent4 2 43 12" xfId="3867"/>
    <cellStyle name="20% - Accent4 2 43 13" xfId="3868"/>
    <cellStyle name="20% - Accent4 2 43 14" xfId="3869"/>
    <cellStyle name="20% - Accent4 2 43 15" xfId="3870"/>
    <cellStyle name="20% - Accent4 2 43 16" xfId="3871"/>
    <cellStyle name="20% - Accent4 2 43 17" xfId="3872"/>
    <cellStyle name="20% - Accent4 2 43 18" xfId="3873"/>
    <cellStyle name="20% - Accent4 2 43 19" xfId="3874"/>
    <cellStyle name="20% - Accent4 2 43 2" xfId="3875"/>
    <cellStyle name="20% - Accent4 2 43 2 2" xfId="3876"/>
    <cellStyle name="20% - Accent4 2 43 20" xfId="3877"/>
    <cellStyle name="20% - Accent4 2 43 21" xfId="3878"/>
    <cellStyle name="20% - Accent4 2 43 22" xfId="3879"/>
    <cellStyle name="20% - Accent4 2 43 23" xfId="3880"/>
    <cellStyle name="20% - Accent4 2 43 24" xfId="3881"/>
    <cellStyle name="20% - Accent4 2 43 25" xfId="3882"/>
    <cellStyle name="20% - Accent4 2 43 26" xfId="3883"/>
    <cellStyle name="20% - Accent4 2 43 27" xfId="3884"/>
    <cellStyle name="20% - Accent4 2 43 28" xfId="3885"/>
    <cellStyle name="20% - Accent4 2 43 29" xfId="3886"/>
    <cellStyle name="20% - Accent4 2 43 3" xfId="3887"/>
    <cellStyle name="20% - Accent4 2 43 4" xfId="3888"/>
    <cellStyle name="20% - Accent4 2 43 5" xfId="3889"/>
    <cellStyle name="20% - Accent4 2 43 6" xfId="3890"/>
    <cellStyle name="20% - Accent4 2 43 7" xfId="3891"/>
    <cellStyle name="20% - Accent4 2 43 8" xfId="3892"/>
    <cellStyle name="20% - Accent4 2 43 9" xfId="3893"/>
    <cellStyle name="20% - Accent4 2 44" xfId="3894"/>
    <cellStyle name="20% - Accent4 2 44 2" xfId="3895"/>
    <cellStyle name="20% - Accent4 2 45" xfId="3896"/>
    <cellStyle name="20% - Accent4 2 46" xfId="3897"/>
    <cellStyle name="20% - Accent4 2 47" xfId="3898"/>
    <cellStyle name="20% - Accent4 2 48" xfId="3899"/>
    <cellStyle name="20% - Accent4 2 49" xfId="3900"/>
    <cellStyle name="20% - Accent4 2 5" xfId="3901"/>
    <cellStyle name="20% - Accent4 2 50" xfId="3902"/>
    <cellStyle name="20% - Accent4 2 51" xfId="3903"/>
    <cellStyle name="20% - Accent4 2 52" xfId="3904"/>
    <cellStyle name="20% - Accent4 2 53" xfId="3905"/>
    <cellStyle name="20% - Accent4 2 54" xfId="3906"/>
    <cellStyle name="20% - Accent4 2 55" xfId="3907"/>
    <cellStyle name="20% - Accent4 2 56" xfId="3908"/>
    <cellStyle name="20% - Accent4 2 57" xfId="3909"/>
    <cellStyle name="20% - Accent4 2 58" xfId="3910"/>
    <cellStyle name="20% - Accent4 2 59" xfId="3911"/>
    <cellStyle name="20% - Accent4 2 6" xfId="3912"/>
    <cellStyle name="20% - Accent4 2 60" xfId="3913"/>
    <cellStyle name="20% - Accent4 2 61" xfId="3914"/>
    <cellStyle name="20% - Accent4 2 62" xfId="3915"/>
    <cellStyle name="20% - Accent4 2 63" xfId="3916"/>
    <cellStyle name="20% - Accent4 2 64" xfId="3917"/>
    <cellStyle name="20% - Accent4 2 65" xfId="3918"/>
    <cellStyle name="20% - Accent4 2 66" xfId="3919"/>
    <cellStyle name="20% - Accent4 2 67" xfId="3920"/>
    <cellStyle name="20% - Accent4 2 68" xfId="3921"/>
    <cellStyle name="20% - Accent4 2 69" xfId="3922"/>
    <cellStyle name="20% - Accent4 2 7" xfId="3923"/>
    <cellStyle name="20% - Accent4 2 70" xfId="3924"/>
    <cellStyle name="20% - Accent4 2 71" xfId="3925"/>
    <cellStyle name="20% - Accent4 2 71 2" xfId="3926"/>
    <cellStyle name="20% - Accent4 2 8" xfId="3927"/>
    <cellStyle name="20% - Accent4 2 9" xfId="3928"/>
    <cellStyle name="20% - Accent4 20" xfId="3929"/>
    <cellStyle name="20% - Accent4 20 2" xfId="3930"/>
    <cellStyle name="20% - Accent4 20 2 2" xfId="3931"/>
    <cellStyle name="20% - Accent4 20 2 3" xfId="3932"/>
    <cellStyle name="20% - Accent4 20 2 4" xfId="3933"/>
    <cellStyle name="20% - Accent4 20 2 5" xfId="3934"/>
    <cellStyle name="20% - Accent4 20 2 6" xfId="3935"/>
    <cellStyle name="20% - Accent4 21" xfId="3936"/>
    <cellStyle name="20% - Accent4 21 2" xfId="3937"/>
    <cellStyle name="20% - Accent4 21 2 2" xfId="3938"/>
    <cellStyle name="20% - Accent4 21 2 3" xfId="3939"/>
    <cellStyle name="20% - Accent4 21 2 4" xfId="3940"/>
    <cellStyle name="20% - Accent4 21 2 5" xfId="3941"/>
    <cellStyle name="20% - Accent4 21 2 6" xfId="3942"/>
    <cellStyle name="20% - Accent4 22" xfId="3943"/>
    <cellStyle name="20% - Accent4 22 2" xfId="3944"/>
    <cellStyle name="20% - Accent4 22 2 2" xfId="3945"/>
    <cellStyle name="20% - Accent4 22 2 3" xfId="3946"/>
    <cellStyle name="20% - Accent4 22 2 4" xfId="3947"/>
    <cellStyle name="20% - Accent4 22 2 5" xfId="3948"/>
    <cellStyle name="20% - Accent4 22 2 6" xfId="3949"/>
    <cellStyle name="20% - Accent4 23" xfId="3950"/>
    <cellStyle name="20% - Accent4 23 2" xfId="3951"/>
    <cellStyle name="20% - Accent4 23 2 2" xfId="3952"/>
    <cellStyle name="20% - Accent4 23 2 3" xfId="3953"/>
    <cellStyle name="20% - Accent4 23 2 4" xfId="3954"/>
    <cellStyle name="20% - Accent4 23 2 5" xfId="3955"/>
    <cellStyle name="20% - Accent4 23 2 6" xfId="3956"/>
    <cellStyle name="20% - Accent4 24" xfId="3957"/>
    <cellStyle name="20% - Accent4 24 2" xfId="3958"/>
    <cellStyle name="20% - Accent4 24 2 2" xfId="3959"/>
    <cellStyle name="20% - Accent4 24 2 3" xfId="3960"/>
    <cellStyle name="20% - Accent4 24 2 4" xfId="3961"/>
    <cellStyle name="20% - Accent4 24 2 5" xfId="3962"/>
    <cellStyle name="20% - Accent4 24 2 6" xfId="3963"/>
    <cellStyle name="20% - Accent4 25" xfId="3964"/>
    <cellStyle name="20% - Accent4 25 2" xfId="3965"/>
    <cellStyle name="20% - Accent4 25 2 2" xfId="3966"/>
    <cellStyle name="20% - Accent4 25 2 3" xfId="3967"/>
    <cellStyle name="20% - Accent4 25 2 4" xfId="3968"/>
    <cellStyle name="20% - Accent4 25 2 5" xfId="3969"/>
    <cellStyle name="20% - Accent4 25 2 6" xfId="3970"/>
    <cellStyle name="20% - Accent4 26" xfId="3971"/>
    <cellStyle name="20% - Accent4 26 2" xfId="3972"/>
    <cellStyle name="20% - Accent4 26 2 2" xfId="3973"/>
    <cellStyle name="20% - Accent4 26 2 3" xfId="3974"/>
    <cellStyle name="20% - Accent4 26 2 4" xfId="3975"/>
    <cellStyle name="20% - Accent4 26 2 5" xfId="3976"/>
    <cellStyle name="20% - Accent4 26 2 6" xfId="3977"/>
    <cellStyle name="20% - Accent4 27" xfId="3978"/>
    <cellStyle name="20% - Accent4 28" xfId="3979"/>
    <cellStyle name="20% - Accent4 28 2" xfId="3980"/>
    <cellStyle name="20% - Accent4 28 2 2" xfId="3981"/>
    <cellStyle name="20% - Accent4 28 3" xfId="3982"/>
    <cellStyle name="20% - Accent4 28 4" xfId="3983"/>
    <cellStyle name="20% - Accent4 28 5" xfId="3984"/>
    <cellStyle name="20% - Accent4 28 6" xfId="3985"/>
    <cellStyle name="20% - Accent4 29" xfId="3986"/>
    <cellStyle name="20% - Accent4 29 2" xfId="3987"/>
    <cellStyle name="20% - Accent4 29 2 2" xfId="3988"/>
    <cellStyle name="20% - Accent4 29 3" xfId="3989"/>
    <cellStyle name="20% - Accent4 29 4" xfId="3990"/>
    <cellStyle name="20% - Accent4 29 5" xfId="3991"/>
    <cellStyle name="20% - Accent4 29 6" xfId="3992"/>
    <cellStyle name="20% - Accent4 3" xfId="3993"/>
    <cellStyle name="20% - Accent4 3 2" xfId="3994"/>
    <cellStyle name="20% - Accent4 3 2 2" xfId="3995"/>
    <cellStyle name="20% - Accent4 3 2 3" xfId="3996"/>
    <cellStyle name="20% - Accent4 3 2 4" xfId="3997"/>
    <cellStyle name="20% - Accent4 3 2 5" xfId="3998"/>
    <cellStyle name="20% - Accent4 3 2 6" xfId="3999"/>
    <cellStyle name="20% - Accent4 3 2 7" xfId="4000"/>
    <cellStyle name="20% - Accent4 3 2 8" xfId="4001"/>
    <cellStyle name="20% - Accent4 3 2 9" xfId="4002"/>
    <cellStyle name="20% - Accent4 3 3" xfId="4003"/>
    <cellStyle name="20% - Accent4 3 4" xfId="4004"/>
    <cellStyle name="20% - Accent4 3 5" xfId="4005"/>
    <cellStyle name="20% - Accent4 3 6" xfId="34537"/>
    <cellStyle name="20% - Accent4 30" xfId="4006"/>
    <cellStyle name="20% - Accent4 31" xfId="4007"/>
    <cellStyle name="20% - Accent4 32" xfId="4008"/>
    <cellStyle name="20% - Accent4 33" xfId="4009"/>
    <cellStyle name="20% - Accent4 34" xfId="4010"/>
    <cellStyle name="20% - Accent4 35" xfId="4011"/>
    <cellStyle name="20% - Accent4 36" xfId="4012"/>
    <cellStyle name="20% - Accent4 37" xfId="4013"/>
    <cellStyle name="20% - Accent4 38" xfId="4014"/>
    <cellStyle name="20% - Accent4 39" xfId="4015"/>
    <cellStyle name="20% - Accent4 4" xfId="4016"/>
    <cellStyle name="20% - Accent4 4 2" xfId="4017"/>
    <cellStyle name="20% - Accent4 4 2 2" xfId="4018"/>
    <cellStyle name="20% - Accent4 4 2 3" xfId="4019"/>
    <cellStyle name="20% - Accent4 4 2 4" xfId="4020"/>
    <cellStyle name="20% - Accent4 4 2 5" xfId="4021"/>
    <cellStyle name="20% - Accent4 4 2 6" xfId="4022"/>
    <cellStyle name="20% - Accent4 4 3" xfId="4023"/>
    <cellStyle name="20% - Accent4 4 3 2" xfId="4024"/>
    <cellStyle name="20% - Accent4 4 3 3" xfId="4025"/>
    <cellStyle name="20% - Accent4 4 3 4" xfId="4026"/>
    <cellStyle name="20% - Accent4 4 3 5" xfId="4027"/>
    <cellStyle name="20% - Accent4 4 3 6" xfId="4028"/>
    <cellStyle name="20% - Accent4 4 3 7" xfId="4029"/>
    <cellStyle name="20% - Accent4 4 3 8" xfId="4030"/>
    <cellStyle name="20% - Accent4 4 4" xfId="4031"/>
    <cellStyle name="20% - Accent4 4 4 2" xfId="4032"/>
    <cellStyle name="20% - Accent4 4 4 3" xfId="4033"/>
    <cellStyle name="20% - Accent4 4 4 4" xfId="4034"/>
    <cellStyle name="20% - Accent4 4 4 5" xfId="4035"/>
    <cellStyle name="20% - Accent4 4 4 6" xfId="4036"/>
    <cellStyle name="20% - Accent4 4 4 7" xfId="4037"/>
    <cellStyle name="20% - Accent4 4 4 8" xfId="4038"/>
    <cellStyle name="20% - Accent4 4 5" xfId="4039"/>
    <cellStyle name="20% - Accent4 4 5 2" xfId="4040"/>
    <cellStyle name="20% - Accent4 4 5 3" xfId="4041"/>
    <cellStyle name="20% - Accent4 4 5 4" xfId="4042"/>
    <cellStyle name="20% - Accent4 4 5 5" xfId="4043"/>
    <cellStyle name="20% - Accent4 4 5 6" xfId="4044"/>
    <cellStyle name="20% - Accent4 4 5 7" xfId="4045"/>
    <cellStyle name="20% - Accent4 4 5 8" xfId="4046"/>
    <cellStyle name="20% - Accent4 4 6" xfId="34538"/>
    <cellStyle name="20% - Accent4 40" xfId="4047"/>
    <cellStyle name="20% - Accent4 41" xfId="4048"/>
    <cellStyle name="20% - Accent4 42" xfId="4049"/>
    <cellStyle name="20% - Accent4 43" xfId="4050"/>
    <cellStyle name="20% - Accent4 44" xfId="4051"/>
    <cellStyle name="20% - Accent4 45" xfId="4052"/>
    <cellStyle name="20% - Accent4 46" xfId="4053"/>
    <cellStyle name="20% - Accent4 47" xfId="4054"/>
    <cellStyle name="20% - Accent4 48" xfId="4055"/>
    <cellStyle name="20% - Accent4 49" xfId="4056"/>
    <cellStyle name="20% - Accent4 5" xfId="4057"/>
    <cellStyle name="20% - Accent4 5 2" xfId="4058"/>
    <cellStyle name="20% - Accent4 5 2 2" xfId="4059"/>
    <cellStyle name="20% - Accent4 5 2 3" xfId="4060"/>
    <cellStyle name="20% - Accent4 5 2 4" xfId="4061"/>
    <cellStyle name="20% - Accent4 5 2 5" xfId="4062"/>
    <cellStyle name="20% - Accent4 5 2 6" xfId="4063"/>
    <cellStyle name="20% - Accent4 5 3" xfId="4064"/>
    <cellStyle name="20% - Accent4 5 3 2" xfId="4065"/>
    <cellStyle name="20% - Accent4 5 3 3" xfId="4066"/>
    <cellStyle name="20% - Accent4 5 3 4" xfId="4067"/>
    <cellStyle name="20% - Accent4 5 3 5" xfId="4068"/>
    <cellStyle name="20% - Accent4 5 3 6" xfId="4069"/>
    <cellStyle name="20% - Accent4 5 3 7" xfId="4070"/>
    <cellStyle name="20% - Accent4 5 3 8" xfId="4071"/>
    <cellStyle name="20% - Accent4 5 4" xfId="4072"/>
    <cellStyle name="20% - Accent4 5 4 2" xfId="4073"/>
    <cellStyle name="20% - Accent4 5 4 3" xfId="4074"/>
    <cellStyle name="20% - Accent4 5 4 4" xfId="4075"/>
    <cellStyle name="20% - Accent4 5 4 5" xfId="4076"/>
    <cellStyle name="20% - Accent4 5 4 6" xfId="4077"/>
    <cellStyle name="20% - Accent4 5 4 7" xfId="4078"/>
    <cellStyle name="20% - Accent4 5 4 8" xfId="4079"/>
    <cellStyle name="20% - Accent4 5 5" xfId="4080"/>
    <cellStyle name="20% - Accent4 5 5 2" xfId="4081"/>
    <cellStyle name="20% - Accent4 5 5 3" xfId="4082"/>
    <cellStyle name="20% - Accent4 5 5 4" xfId="4083"/>
    <cellStyle name="20% - Accent4 5 5 5" xfId="4084"/>
    <cellStyle name="20% - Accent4 5 5 6" xfId="4085"/>
    <cellStyle name="20% - Accent4 5 5 7" xfId="4086"/>
    <cellStyle name="20% - Accent4 5 5 8" xfId="4087"/>
    <cellStyle name="20% - Accent4 5 6" xfId="34539"/>
    <cellStyle name="20% - Accent4 50" xfId="4088"/>
    <cellStyle name="20% - Accent4 51" xfId="4089"/>
    <cellStyle name="20% - Accent4 52" xfId="4090"/>
    <cellStyle name="20% - Accent4 53" xfId="4091"/>
    <cellStyle name="20% - Accent4 54" xfId="4092"/>
    <cellStyle name="20% - Accent4 55" xfId="4093"/>
    <cellStyle name="20% - Accent4 56" xfId="4094"/>
    <cellStyle name="20% - Accent4 57" xfId="4095"/>
    <cellStyle name="20% - Accent4 58" xfId="4096"/>
    <cellStyle name="20% - Accent4 59" xfId="4097"/>
    <cellStyle name="20% - Accent4 6" xfId="4098"/>
    <cellStyle name="20% - Accent4 6 2" xfId="4099"/>
    <cellStyle name="20% - Accent4 6 2 2" xfId="4100"/>
    <cellStyle name="20% - Accent4 6 2 3" xfId="4101"/>
    <cellStyle name="20% - Accent4 6 2 4" xfId="4102"/>
    <cellStyle name="20% - Accent4 6 2 5" xfId="4103"/>
    <cellStyle name="20% - Accent4 6 2 6" xfId="4104"/>
    <cellStyle name="20% - Accent4 6 3" xfId="34540"/>
    <cellStyle name="20% - Accent4 60" xfId="4105"/>
    <cellStyle name="20% - Accent4 7" xfId="4106"/>
    <cellStyle name="20% - Accent4 7 2" xfId="4107"/>
    <cellStyle name="20% - Accent4 7 2 2" xfId="4108"/>
    <cellStyle name="20% - Accent4 7 2 3" xfId="4109"/>
    <cellStyle name="20% - Accent4 7 2 4" xfId="4110"/>
    <cellStyle name="20% - Accent4 7 2 5" xfId="4111"/>
    <cellStyle name="20% - Accent4 7 2 6" xfId="4112"/>
    <cellStyle name="20% - Accent4 7 3" xfId="34541"/>
    <cellStyle name="20% - Accent4 8" xfId="4113"/>
    <cellStyle name="20% - Accent4 8 2" xfId="4114"/>
    <cellStyle name="20% - Accent4 8 2 2" xfId="4115"/>
    <cellStyle name="20% - Accent4 8 2 3" xfId="4116"/>
    <cellStyle name="20% - Accent4 8 2 4" xfId="4117"/>
    <cellStyle name="20% - Accent4 8 2 5" xfId="4118"/>
    <cellStyle name="20% - Accent4 8 2 6" xfId="4119"/>
    <cellStyle name="20% - Accent4 9" xfId="4120"/>
    <cellStyle name="20% - Accent4 9 2" xfId="4121"/>
    <cellStyle name="20% - Accent4 9 2 2" xfId="4122"/>
    <cellStyle name="20% - Accent4 9 2 3" xfId="4123"/>
    <cellStyle name="20% - Accent4 9 2 4" xfId="4124"/>
    <cellStyle name="20% - Accent4 9 2 5" xfId="4125"/>
    <cellStyle name="20% - Accent4 9 2 6" xfId="4126"/>
    <cellStyle name="20% - Accent5" xfId="12" builtinId="46" customBuiltin="1"/>
    <cellStyle name="20% - Accent5 10" xfId="4127"/>
    <cellStyle name="20% - Accent5 10 2" xfId="4128"/>
    <cellStyle name="20% - Accent5 10 2 2" xfId="4129"/>
    <cellStyle name="20% - Accent5 10 2 3" xfId="4130"/>
    <cellStyle name="20% - Accent5 10 2 4" xfId="4131"/>
    <cellStyle name="20% - Accent5 10 2 5" xfId="4132"/>
    <cellStyle name="20% - Accent5 10 2 6" xfId="4133"/>
    <cellStyle name="20% - Accent5 11" xfId="4134"/>
    <cellStyle name="20% - Accent5 11 2" xfId="4135"/>
    <cellStyle name="20% - Accent5 11 2 2" xfId="4136"/>
    <cellStyle name="20% - Accent5 11 2 3" xfId="4137"/>
    <cellStyle name="20% - Accent5 11 2 4" xfId="4138"/>
    <cellStyle name="20% - Accent5 11 2 5" xfId="4139"/>
    <cellStyle name="20% - Accent5 11 2 6" xfId="4140"/>
    <cellStyle name="20% - Accent5 12" xfId="4141"/>
    <cellStyle name="20% - Accent5 12 2" xfId="4142"/>
    <cellStyle name="20% - Accent5 12 2 2" xfId="4143"/>
    <cellStyle name="20% - Accent5 12 2 3" xfId="4144"/>
    <cellStyle name="20% - Accent5 12 2 4" xfId="4145"/>
    <cellStyle name="20% - Accent5 12 2 5" xfId="4146"/>
    <cellStyle name="20% - Accent5 12 2 6" xfId="4147"/>
    <cellStyle name="20% - Accent5 13" xfId="4148"/>
    <cellStyle name="20% - Accent5 13 2" xfId="4149"/>
    <cellStyle name="20% - Accent5 13 2 2" xfId="4150"/>
    <cellStyle name="20% - Accent5 13 2 3" xfId="4151"/>
    <cellStyle name="20% - Accent5 13 2 4" xfId="4152"/>
    <cellStyle name="20% - Accent5 13 2 5" xfId="4153"/>
    <cellStyle name="20% - Accent5 13 2 6" xfId="4154"/>
    <cellStyle name="20% - Accent5 14" xfId="4155"/>
    <cellStyle name="20% - Accent5 14 2" xfId="4156"/>
    <cellStyle name="20% - Accent5 14 2 2" xfId="4157"/>
    <cellStyle name="20% - Accent5 14 2 3" xfId="4158"/>
    <cellStyle name="20% - Accent5 14 2 4" xfId="4159"/>
    <cellStyle name="20% - Accent5 14 2 5" xfId="4160"/>
    <cellStyle name="20% - Accent5 14 2 6" xfId="4161"/>
    <cellStyle name="20% - Accent5 15" xfId="4162"/>
    <cellStyle name="20% - Accent5 15 2" xfId="4163"/>
    <cellStyle name="20% - Accent5 15 2 2" xfId="4164"/>
    <cellStyle name="20% - Accent5 15 2 3" xfId="4165"/>
    <cellStyle name="20% - Accent5 15 2 4" xfId="4166"/>
    <cellStyle name="20% - Accent5 15 2 5" xfId="4167"/>
    <cellStyle name="20% - Accent5 15 2 6" xfId="4168"/>
    <cellStyle name="20% - Accent5 16" xfId="4169"/>
    <cellStyle name="20% - Accent5 16 2" xfId="4170"/>
    <cellStyle name="20% - Accent5 16 2 2" xfId="4171"/>
    <cellStyle name="20% - Accent5 16 2 3" xfId="4172"/>
    <cellStyle name="20% - Accent5 16 2 4" xfId="4173"/>
    <cellStyle name="20% - Accent5 16 2 5" xfId="4174"/>
    <cellStyle name="20% - Accent5 16 2 6" xfId="4175"/>
    <cellStyle name="20% - Accent5 17" xfId="4176"/>
    <cellStyle name="20% - Accent5 17 2" xfId="4177"/>
    <cellStyle name="20% - Accent5 17 2 2" xfId="4178"/>
    <cellStyle name="20% - Accent5 17 2 3" xfId="4179"/>
    <cellStyle name="20% - Accent5 17 2 4" xfId="4180"/>
    <cellStyle name="20% - Accent5 17 2 5" xfId="4181"/>
    <cellStyle name="20% - Accent5 17 2 6" xfId="4182"/>
    <cellStyle name="20% - Accent5 18" xfId="4183"/>
    <cellStyle name="20% - Accent5 18 2" xfId="4184"/>
    <cellStyle name="20% - Accent5 18 2 2" xfId="4185"/>
    <cellStyle name="20% - Accent5 18 2 3" xfId="4186"/>
    <cellStyle name="20% - Accent5 18 2 4" xfId="4187"/>
    <cellStyle name="20% - Accent5 18 2 5" xfId="4188"/>
    <cellStyle name="20% - Accent5 18 2 6" xfId="4189"/>
    <cellStyle name="20% - Accent5 19" xfId="4190"/>
    <cellStyle name="20% - Accent5 19 2" xfId="4191"/>
    <cellStyle name="20% - Accent5 19 2 2" xfId="4192"/>
    <cellStyle name="20% - Accent5 19 2 3" xfId="4193"/>
    <cellStyle name="20% - Accent5 19 2 4" xfId="4194"/>
    <cellStyle name="20% - Accent5 19 2 5" xfId="4195"/>
    <cellStyle name="20% - Accent5 19 2 6" xfId="4196"/>
    <cellStyle name="20% - Accent5 2" xfId="13"/>
    <cellStyle name="20% - Accent5 2 10" xfId="4197"/>
    <cellStyle name="20% - Accent5 2 11" xfId="4198"/>
    <cellStyle name="20% - Accent5 2 12" xfId="4199"/>
    <cellStyle name="20% - Accent5 2 13" xfId="4200"/>
    <cellStyle name="20% - Accent5 2 14" xfId="4201"/>
    <cellStyle name="20% - Accent5 2 15" xfId="4202"/>
    <cellStyle name="20% - Accent5 2 16" xfId="4203"/>
    <cellStyle name="20% - Accent5 2 17" xfId="4204"/>
    <cellStyle name="20% - Accent5 2 18" xfId="4205"/>
    <cellStyle name="20% - Accent5 2 19" xfId="4206"/>
    <cellStyle name="20% - Accent5 2 2" xfId="4207"/>
    <cellStyle name="20% - Accent5 2 2 10" xfId="4208"/>
    <cellStyle name="20% - Accent5 2 2 11" xfId="4209"/>
    <cellStyle name="20% - Accent5 2 2 11 2" xfId="4210"/>
    <cellStyle name="20% - Accent5 2 2 11 3" xfId="4211"/>
    <cellStyle name="20% - Accent5 2 2 11 4" xfId="4212"/>
    <cellStyle name="20% - Accent5 2 2 11 5" xfId="4213"/>
    <cellStyle name="20% - Accent5 2 2 11 6" xfId="4214"/>
    <cellStyle name="20% - Accent5 2 2 11 7" xfId="4215"/>
    <cellStyle name="20% - Accent5 2 2 11 8" xfId="4216"/>
    <cellStyle name="20% - Accent5 2 2 12" xfId="4217"/>
    <cellStyle name="20% - Accent5 2 2 12 2" xfId="4218"/>
    <cellStyle name="20% - Accent5 2 2 12 3" xfId="4219"/>
    <cellStyle name="20% - Accent5 2 2 12 4" xfId="4220"/>
    <cellStyle name="20% - Accent5 2 2 12 5" xfId="4221"/>
    <cellStyle name="20% - Accent5 2 2 12 6" xfId="4222"/>
    <cellStyle name="20% - Accent5 2 2 12 7" xfId="4223"/>
    <cellStyle name="20% - Accent5 2 2 12 8" xfId="4224"/>
    <cellStyle name="20% - Accent5 2 2 13" xfId="4225"/>
    <cellStyle name="20% - Accent5 2 2 13 2" xfId="4226"/>
    <cellStyle name="20% - Accent5 2 2 13 3" xfId="4227"/>
    <cellStyle name="20% - Accent5 2 2 13 4" xfId="4228"/>
    <cellStyle name="20% - Accent5 2 2 13 5" xfId="4229"/>
    <cellStyle name="20% - Accent5 2 2 13 6" xfId="4230"/>
    <cellStyle name="20% - Accent5 2 2 13 7" xfId="4231"/>
    <cellStyle name="20% - Accent5 2 2 13 8" xfId="4232"/>
    <cellStyle name="20% - Accent5 2 2 14" xfId="4233"/>
    <cellStyle name="20% - Accent5 2 2 14 10" xfId="4234"/>
    <cellStyle name="20% - Accent5 2 2 14 11" xfId="4235"/>
    <cellStyle name="20% - Accent5 2 2 14 12" xfId="4236"/>
    <cellStyle name="20% - Accent5 2 2 14 13" xfId="4237"/>
    <cellStyle name="20% - Accent5 2 2 14 14" xfId="4238"/>
    <cellStyle name="20% - Accent5 2 2 14 15" xfId="4239"/>
    <cellStyle name="20% - Accent5 2 2 14 16" xfId="4240"/>
    <cellStyle name="20% - Accent5 2 2 14 17" xfId="4241"/>
    <cellStyle name="20% - Accent5 2 2 14 18" xfId="4242"/>
    <cellStyle name="20% - Accent5 2 2 14 19" xfId="4243"/>
    <cellStyle name="20% - Accent5 2 2 14 2" xfId="4244"/>
    <cellStyle name="20% - Accent5 2 2 14 2 2" xfId="4245"/>
    <cellStyle name="20% - Accent5 2 2 14 20" xfId="4246"/>
    <cellStyle name="20% - Accent5 2 2 14 21" xfId="4247"/>
    <cellStyle name="20% - Accent5 2 2 14 22" xfId="4248"/>
    <cellStyle name="20% - Accent5 2 2 14 23" xfId="4249"/>
    <cellStyle name="20% - Accent5 2 2 14 24" xfId="4250"/>
    <cellStyle name="20% - Accent5 2 2 14 25" xfId="4251"/>
    <cellStyle name="20% - Accent5 2 2 14 26" xfId="4252"/>
    <cellStyle name="20% - Accent5 2 2 14 27" xfId="4253"/>
    <cellStyle name="20% - Accent5 2 2 14 28" xfId="4254"/>
    <cellStyle name="20% - Accent5 2 2 14 29" xfId="4255"/>
    <cellStyle name="20% - Accent5 2 2 14 3" xfId="4256"/>
    <cellStyle name="20% - Accent5 2 2 14 4" xfId="4257"/>
    <cellStyle name="20% - Accent5 2 2 14 5" xfId="4258"/>
    <cellStyle name="20% - Accent5 2 2 14 6" xfId="4259"/>
    <cellStyle name="20% - Accent5 2 2 14 7" xfId="4260"/>
    <cellStyle name="20% - Accent5 2 2 14 8" xfId="4261"/>
    <cellStyle name="20% - Accent5 2 2 14 9" xfId="4262"/>
    <cellStyle name="20% - Accent5 2 2 15" xfId="4263"/>
    <cellStyle name="20% - Accent5 2 2 15 2" xfId="4264"/>
    <cellStyle name="20% - Accent5 2 2 16" xfId="4265"/>
    <cellStyle name="20% - Accent5 2 2 17" xfId="4266"/>
    <cellStyle name="20% - Accent5 2 2 18" xfId="4267"/>
    <cellStyle name="20% - Accent5 2 2 19" xfId="4268"/>
    <cellStyle name="20% - Accent5 2 2 2" xfId="4269"/>
    <cellStyle name="20% - Accent5 2 2 2 10" xfId="4270"/>
    <cellStyle name="20% - Accent5 2 2 2 11" xfId="4271"/>
    <cellStyle name="20% - Accent5 2 2 2 11 10" xfId="4272"/>
    <cellStyle name="20% - Accent5 2 2 2 11 11" xfId="4273"/>
    <cellStyle name="20% - Accent5 2 2 2 11 12" xfId="4274"/>
    <cellStyle name="20% - Accent5 2 2 2 11 13" xfId="4275"/>
    <cellStyle name="20% - Accent5 2 2 2 11 14" xfId="4276"/>
    <cellStyle name="20% - Accent5 2 2 2 11 15" xfId="4277"/>
    <cellStyle name="20% - Accent5 2 2 2 11 16" xfId="4278"/>
    <cellStyle name="20% - Accent5 2 2 2 11 17" xfId="4279"/>
    <cellStyle name="20% - Accent5 2 2 2 11 18" xfId="4280"/>
    <cellStyle name="20% - Accent5 2 2 2 11 19" xfId="4281"/>
    <cellStyle name="20% - Accent5 2 2 2 11 2" xfId="4282"/>
    <cellStyle name="20% - Accent5 2 2 2 11 2 2" xfId="4283"/>
    <cellStyle name="20% - Accent5 2 2 2 11 20" xfId="4284"/>
    <cellStyle name="20% - Accent5 2 2 2 11 21" xfId="4285"/>
    <cellStyle name="20% - Accent5 2 2 2 11 22" xfId="4286"/>
    <cellStyle name="20% - Accent5 2 2 2 11 23" xfId="4287"/>
    <cellStyle name="20% - Accent5 2 2 2 11 24" xfId="4288"/>
    <cellStyle name="20% - Accent5 2 2 2 11 25" xfId="4289"/>
    <cellStyle name="20% - Accent5 2 2 2 11 26" xfId="4290"/>
    <cellStyle name="20% - Accent5 2 2 2 11 27" xfId="4291"/>
    <cellStyle name="20% - Accent5 2 2 2 11 28" xfId="4292"/>
    <cellStyle name="20% - Accent5 2 2 2 11 29" xfId="4293"/>
    <cellStyle name="20% - Accent5 2 2 2 11 3" xfId="4294"/>
    <cellStyle name="20% - Accent5 2 2 2 11 4" xfId="4295"/>
    <cellStyle name="20% - Accent5 2 2 2 11 5" xfId="4296"/>
    <cellStyle name="20% - Accent5 2 2 2 11 6" xfId="4297"/>
    <cellStyle name="20% - Accent5 2 2 2 11 7" xfId="4298"/>
    <cellStyle name="20% - Accent5 2 2 2 11 8" xfId="4299"/>
    <cellStyle name="20% - Accent5 2 2 2 11 9" xfId="4300"/>
    <cellStyle name="20% - Accent5 2 2 2 12" xfId="4301"/>
    <cellStyle name="20% - Accent5 2 2 2 12 2" xfId="4302"/>
    <cellStyle name="20% - Accent5 2 2 2 13" xfId="4303"/>
    <cellStyle name="20% - Accent5 2 2 2 14" xfId="4304"/>
    <cellStyle name="20% - Accent5 2 2 2 15" xfId="4305"/>
    <cellStyle name="20% - Accent5 2 2 2 16" xfId="4306"/>
    <cellStyle name="20% - Accent5 2 2 2 17" xfId="4307"/>
    <cellStyle name="20% - Accent5 2 2 2 18" xfId="4308"/>
    <cellStyle name="20% - Accent5 2 2 2 19" xfId="4309"/>
    <cellStyle name="20% - Accent5 2 2 2 2" xfId="4310"/>
    <cellStyle name="20% - Accent5 2 2 2 2 10" xfId="4311"/>
    <cellStyle name="20% - Accent5 2 2 2 2 11" xfId="4312"/>
    <cellStyle name="20% - Accent5 2 2 2 2 12" xfId="4313"/>
    <cellStyle name="20% - Accent5 2 2 2 2 13" xfId="4314"/>
    <cellStyle name="20% - Accent5 2 2 2 2 14" xfId="4315"/>
    <cellStyle name="20% - Accent5 2 2 2 2 15" xfId="4316"/>
    <cellStyle name="20% - Accent5 2 2 2 2 16" xfId="4317"/>
    <cellStyle name="20% - Accent5 2 2 2 2 17" xfId="4318"/>
    <cellStyle name="20% - Accent5 2 2 2 2 18" xfId="4319"/>
    <cellStyle name="20% - Accent5 2 2 2 2 19" xfId="4320"/>
    <cellStyle name="20% - Accent5 2 2 2 2 2" xfId="4321"/>
    <cellStyle name="20% - Accent5 2 2 2 2 2 10" xfId="4322"/>
    <cellStyle name="20% - Accent5 2 2 2 2 2 11" xfId="4323"/>
    <cellStyle name="20% - Accent5 2 2 2 2 2 12" xfId="4324"/>
    <cellStyle name="20% - Accent5 2 2 2 2 2 13" xfId="4325"/>
    <cellStyle name="20% - Accent5 2 2 2 2 2 14" xfId="4326"/>
    <cellStyle name="20% - Accent5 2 2 2 2 2 15" xfId="4327"/>
    <cellStyle name="20% - Accent5 2 2 2 2 2 16" xfId="4328"/>
    <cellStyle name="20% - Accent5 2 2 2 2 2 17" xfId="4329"/>
    <cellStyle name="20% - Accent5 2 2 2 2 2 18" xfId="4330"/>
    <cellStyle name="20% - Accent5 2 2 2 2 2 19" xfId="4331"/>
    <cellStyle name="20% - Accent5 2 2 2 2 2 2" xfId="4332"/>
    <cellStyle name="20% - Accent5 2 2 2 2 2 2 10" xfId="4333"/>
    <cellStyle name="20% - Accent5 2 2 2 2 2 2 11" xfId="4334"/>
    <cellStyle name="20% - Accent5 2 2 2 2 2 2 12" xfId="4335"/>
    <cellStyle name="20% - Accent5 2 2 2 2 2 2 13" xfId="4336"/>
    <cellStyle name="20% - Accent5 2 2 2 2 2 2 14" xfId="4337"/>
    <cellStyle name="20% - Accent5 2 2 2 2 2 2 15" xfId="4338"/>
    <cellStyle name="20% - Accent5 2 2 2 2 2 2 16" xfId="4339"/>
    <cellStyle name="20% - Accent5 2 2 2 2 2 2 17" xfId="4340"/>
    <cellStyle name="20% - Accent5 2 2 2 2 2 2 18" xfId="4341"/>
    <cellStyle name="20% - Accent5 2 2 2 2 2 2 19" xfId="4342"/>
    <cellStyle name="20% - Accent5 2 2 2 2 2 2 2" xfId="4343"/>
    <cellStyle name="20% - Accent5 2 2 2 2 2 2 2 10" xfId="4344"/>
    <cellStyle name="20% - Accent5 2 2 2 2 2 2 2 11" xfId="4345"/>
    <cellStyle name="20% - Accent5 2 2 2 2 2 2 2 12" xfId="4346"/>
    <cellStyle name="20% - Accent5 2 2 2 2 2 2 2 13" xfId="4347"/>
    <cellStyle name="20% - Accent5 2 2 2 2 2 2 2 14" xfId="4348"/>
    <cellStyle name="20% - Accent5 2 2 2 2 2 2 2 15" xfId="4349"/>
    <cellStyle name="20% - Accent5 2 2 2 2 2 2 2 16" xfId="4350"/>
    <cellStyle name="20% - Accent5 2 2 2 2 2 2 2 17" xfId="4351"/>
    <cellStyle name="20% - Accent5 2 2 2 2 2 2 2 18" xfId="4352"/>
    <cellStyle name="20% - Accent5 2 2 2 2 2 2 2 19" xfId="4353"/>
    <cellStyle name="20% - Accent5 2 2 2 2 2 2 2 2" xfId="4354"/>
    <cellStyle name="20% - Accent5 2 2 2 2 2 2 2 2 2" xfId="4355"/>
    <cellStyle name="20% - Accent5 2 2 2 2 2 2 2 2 2 2" xfId="4356"/>
    <cellStyle name="20% - Accent5 2 2 2 2 2 2 2 2 2 2 2" xfId="4357"/>
    <cellStyle name="20% - Accent5 2 2 2 2 2 2 2 2 2 3" xfId="4358"/>
    <cellStyle name="20% - Accent5 2 2 2 2 2 2 2 2 3" xfId="4359"/>
    <cellStyle name="20% - Accent5 2 2 2 2 2 2 2 2 3 2" xfId="4360"/>
    <cellStyle name="20% - Accent5 2 2 2 2 2 2 2 20" xfId="4361"/>
    <cellStyle name="20% - Accent5 2 2 2 2 2 2 2 21" xfId="4362"/>
    <cellStyle name="20% - Accent5 2 2 2 2 2 2 2 22" xfId="4363"/>
    <cellStyle name="20% - Accent5 2 2 2 2 2 2 2 23" xfId="4364"/>
    <cellStyle name="20% - Accent5 2 2 2 2 2 2 2 24" xfId="4365"/>
    <cellStyle name="20% - Accent5 2 2 2 2 2 2 2 25" xfId="4366"/>
    <cellStyle name="20% - Accent5 2 2 2 2 2 2 2 26" xfId="4367"/>
    <cellStyle name="20% - Accent5 2 2 2 2 2 2 2 27" xfId="4368"/>
    <cellStyle name="20% - Accent5 2 2 2 2 2 2 2 28" xfId="4369"/>
    <cellStyle name="20% - Accent5 2 2 2 2 2 2 2 29" xfId="4370"/>
    <cellStyle name="20% - Accent5 2 2 2 2 2 2 2 3" xfId="4371"/>
    <cellStyle name="20% - Accent5 2 2 2 2 2 2 2 30" xfId="4372"/>
    <cellStyle name="20% - Accent5 2 2 2 2 2 2 2 30 2" xfId="4373"/>
    <cellStyle name="20% - Accent5 2 2 2 2 2 2 2 4" xfId="4374"/>
    <cellStyle name="20% - Accent5 2 2 2 2 2 2 2 5" xfId="4375"/>
    <cellStyle name="20% - Accent5 2 2 2 2 2 2 2 6" xfId="4376"/>
    <cellStyle name="20% - Accent5 2 2 2 2 2 2 2 7" xfId="4377"/>
    <cellStyle name="20% - Accent5 2 2 2 2 2 2 2 8" xfId="4378"/>
    <cellStyle name="20% - Accent5 2 2 2 2 2 2 2 9" xfId="4379"/>
    <cellStyle name="20% - Accent5 2 2 2 2 2 2 20" xfId="4380"/>
    <cellStyle name="20% - Accent5 2 2 2 2 2 2 21" xfId="4381"/>
    <cellStyle name="20% - Accent5 2 2 2 2 2 2 22" xfId="4382"/>
    <cellStyle name="20% - Accent5 2 2 2 2 2 2 23" xfId="4383"/>
    <cellStyle name="20% - Accent5 2 2 2 2 2 2 24" xfId="4384"/>
    <cellStyle name="20% - Accent5 2 2 2 2 2 2 25" xfId="4385"/>
    <cellStyle name="20% - Accent5 2 2 2 2 2 2 26" xfId="4386"/>
    <cellStyle name="20% - Accent5 2 2 2 2 2 2 27" xfId="4387"/>
    <cellStyle name="20% - Accent5 2 2 2 2 2 2 28" xfId="4388"/>
    <cellStyle name="20% - Accent5 2 2 2 2 2 2 29" xfId="4389"/>
    <cellStyle name="20% - Accent5 2 2 2 2 2 2 3" xfId="4390"/>
    <cellStyle name="20% - Accent5 2 2 2 2 2 2 3 2" xfId="4391"/>
    <cellStyle name="20% - Accent5 2 2 2 2 2 2 30" xfId="4392"/>
    <cellStyle name="20% - Accent5 2 2 2 2 2 2 30 2" xfId="4393"/>
    <cellStyle name="20% - Accent5 2 2 2 2 2 2 4" xfId="4394"/>
    <cellStyle name="20% - Accent5 2 2 2 2 2 2 5" xfId="4395"/>
    <cellStyle name="20% - Accent5 2 2 2 2 2 2 6" xfId="4396"/>
    <cellStyle name="20% - Accent5 2 2 2 2 2 2 7" xfId="4397"/>
    <cellStyle name="20% - Accent5 2 2 2 2 2 2 8" xfId="4398"/>
    <cellStyle name="20% - Accent5 2 2 2 2 2 2 9" xfId="4399"/>
    <cellStyle name="20% - Accent5 2 2 2 2 2 20" xfId="4400"/>
    <cellStyle name="20% - Accent5 2 2 2 2 2 21" xfId="4401"/>
    <cellStyle name="20% - Accent5 2 2 2 2 2 22" xfId="4402"/>
    <cellStyle name="20% - Accent5 2 2 2 2 2 23" xfId="4403"/>
    <cellStyle name="20% - Accent5 2 2 2 2 2 24" xfId="4404"/>
    <cellStyle name="20% - Accent5 2 2 2 2 2 25" xfId="4405"/>
    <cellStyle name="20% - Accent5 2 2 2 2 2 26" xfId="4406"/>
    <cellStyle name="20% - Accent5 2 2 2 2 2 27" xfId="4407"/>
    <cellStyle name="20% - Accent5 2 2 2 2 2 28" xfId="4408"/>
    <cellStyle name="20% - Accent5 2 2 2 2 2 29" xfId="4409"/>
    <cellStyle name="20% - Accent5 2 2 2 2 2 3" xfId="4410"/>
    <cellStyle name="20% - Accent5 2 2 2 2 2 3 2" xfId="4411"/>
    <cellStyle name="20% - Accent5 2 2 2 2 2 30" xfId="4412"/>
    <cellStyle name="20% - Accent5 2 2 2 2 2 31" xfId="4413"/>
    <cellStyle name="20% - Accent5 2 2 2 2 2 31 2" xfId="4414"/>
    <cellStyle name="20% - Accent5 2 2 2 2 2 4" xfId="4415"/>
    <cellStyle name="20% - Accent5 2 2 2 2 2 5" xfId="4416"/>
    <cellStyle name="20% - Accent5 2 2 2 2 2 6" xfId="4417"/>
    <cellStyle name="20% - Accent5 2 2 2 2 2 7" xfId="4418"/>
    <cellStyle name="20% - Accent5 2 2 2 2 2 8" xfId="4419"/>
    <cellStyle name="20% - Accent5 2 2 2 2 2 9" xfId="4420"/>
    <cellStyle name="20% - Accent5 2 2 2 2 20" xfId="4421"/>
    <cellStyle name="20% - Accent5 2 2 2 2 21" xfId="4422"/>
    <cellStyle name="20% - Accent5 2 2 2 2 22" xfId="4423"/>
    <cellStyle name="20% - Accent5 2 2 2 2 23" xfId="4424"/>
    <cellStyle name="20% - Accent5 2 2 2 2 24" xfId="4425"/>
    <cellStyle name="20% - Accent5 2 2 2 2 25" xfId="4426"/>
    <cellStyle name="20% - Accent5 2 2 2 2 26" xfId="4427"/>
    <cellStyle name="20% - Accent5 2 2 2 2 27" xfId="4428"/>
    <cellStyle name="20% - Accent5 2 2 2 2 28" xfId="4429"/>
    <cellStyle name="20% - Accent5 2 2 2 2 29" xfId="4430"/>
    <cellStyle name="20% - Accent5 2 2 2 2 3" xfId="4431"/>
    <cellStyle name="20% - Accent5 2 2 2 2 30" xfId="4432"/>
    <cellStyle name="20% - Accent5 2 2 2 2 31" xfId="4433"/>
    <cellStyle name="20% - Accent5 2 2 2 2 32" xfId="4434"/>
    <cellStyle name="20% - Accent5 2 2 2 2 33" xfId="4435"/>
    <cellStyle name="20% - Accent5 2 2 2 2 34" xfId="4436"/>
    <cellStyle name="20% - Accent5 2 2 2 2 34 2" xfId="4437"/>
    <cellStyle name="20% - Accent5 2 2 2 2 4" xfId="4438"/>
    <cellStyle name="20% - Accent5 2 2 2 2 5" xfId="4439"/>
    <cellStyle name="20% - Accent5 2 2 2 2 6" xfId="4440"/>
    <cellStyle name="20% - Accent5 2 2 2 2 6 10" xfId="4441"/>
    <cellStyle name="20% - Accent5 2 2 2 2 6 11" xfId="4442"/>
    <cellStyle name="20% - Accent5 2 2 2 2 6 12" xfId="4443"/>
    <cellStyle name="20% - Accent5 2 2 2 2 6 13" xfId="4444"/>
    <cellStyle name="20% - Accent5 2 2 2 2 6 14" xfId="4445"/>
    <cellStyle name="20% - Accent5 2 2 2 2 6 15" xfId="4446"/>
    <cellStyle name="20% - Accent5 2 2 2 2 6 16" xfId="4447"/>
    <cellStyle name="20% - Accent5 2 2 2 2 6 17" xfId="4448"/>
    <cellStyle name="20% - Accent5 2 2 2 2 6 18" xfId="4449"/>
    <cellStyle name="20% - Accent5 2 2 2 2 6 19" xfId="4450"/>
    <cellStyle name="20% - Accent5 2 2 2 2 6 2" xfId="4451"/>
    <cellStyle name="20% - Accent5 2 2 2 2 6 2 2" xfId="4452"/>
    <cellStyle name="20% - Accent5 2 2 2 2 6 20" xfId="4453"/>
    <cellStyle name="20% - Accent5 2 2 2 2 6 21" xfId="4454"/>
    <cellStyle name="20% - Accent5 2 2 2 2 6 22" xfId="4455"/>
    <cellStyle name="20% - Accent5 2 2 2 2 6 23" xfId="4456"/>
    <cellStyle name="20% - Accent5 2 2 2 2 6 24" xfId="4457"/>
    <cellStyle name="20% - Accent5 2 2 2 2 6 25" xfId="4458"/>
    <cellStyle name="20% - Accent5 2 2 2 2 6 26" xfId="4459"/>
    <cellStyle name="20% - Accent5 2 2 2 2 6 27" xfId="4460"/>
    <cellStyle name="20% - Accent5 2 2 2 2 6 28" xfId="4461"/>
    <cellStyle name="20% - Accent5 2 2 2 2 6 29" xfId="4462"/>
    <cellStyle name="20% - Accent5 2 2 2 2 6 3" xfId="4463"/>
    <cellStyle name="20% - Accent5 2 2 2 2 6 4" xfId="4464"/>
    <cellStyle name="20% - Accent5 2 2 2 2 6 5" xfId="4465"/>
    <cellStyle name="20% - Accent5 2 2 2 2 6 6" xfId="4466"/>
    <cellStyle name="20% - Accent5 2 2 2 2 6 7" xfId="4467"/>
    <cellStyle name="20% - Accent5 2 2 2 2 6 8" xfId="4468"/>
    <cellStyle name="20% - Accent5 2 2 2 2 6 9" xfId="4469"/>
    <cellStyle name="20% - Accent5 2 2 2 2 7" xfId="4470"/>
    <cellStyle name="20% - Accent5 2 2 2 2 7 2" xfId="4471"/>
    <cellStyle name="20% - Accent5 2 2 2 2 8" xfId="4472"/>
    <cellStyle name="20% - Accent5 2 2 2 2 9" xfId="4473"/>
    <cellStyle name="20% - Accent5 2 2 2 20" xfId="4474"/>
    <cellStyle name="20% - Accent5 2 2 2 21" xfId="4475"/>
    <cellStyle name="20% - Accent5 2 2 2 22" xfId="4476"/>
    <cellStyle name="20% - Accent5 2 2 2 23" xfId="4477"/>
    <cellStyle name="20% - Accent5 2 2 2 24" xfId="4478"/>
    <cellStyle name="20% - Accent5 2 2 2 25" xfId="4479"/>
    <cellStyle name="20% - Accent5 2 2 2 26" xfId="4480"/>
    <cellStyle name="20% - Accent5 2 2 2 27" xfId="4481"/>
    <cellStyle name="20% - Accent5 2 2 2 28" xfId="4482"/>
    <cellStyle name="20% - Accent5 2 2 2 29" xfId="4483"/>
    <cellStyle name="20% - Accent5 2 2 2 3" xfId="4484"/>
    <cellStyle name="20% - Accent5 2 2 2 30" xfId="4485"/>
    <cellStyle name="20% - Accent5 2 2 2 31" xfId="4486"/>
    <cellStyle name="20% - Accent5 2 2 2 32" xfId="4487"/>
    <cellStyle name="20% - Accent5 2 2 2 33" xfId="4488"/>
    <cellStyle name="20% - Accent5 2 2 2 34" xfId="4489"/>
    <cellStyle name="20% - Accent5 2 2 2 35" xfId="4490"/>
    <cellStyle name="20% - Accent5 2 2 2 36" xfId="4491"/>
    <cellStyle name="20% - Accent5 2 2 2 37" xfId="4492"/>
    <cellStyle name="20% - Accent5 2 2 2 38" xfId="4493"/>
    <cellStyle name="20% - Accent5 2 2 2 39" xfId="4494"/>
    <cellStyle name="20% - Accent5 2 2 2 39 2" xfId="4495"/>
    <cellStyle name="20% - Accent5 2 2 2 4" xfId="4496"/>
    <cellStyle name="20% - Accent5 2 2 2 5" xfId="4497"/>
    <cellStyle name="20% - Accent5 2 2 2 6" xfId="4498"/>
    <cellStyle name="20% - Accent5 2 2 2 7" xfId="4499"/>
    <cellStyle name="20% - Accent5 2 2 2 8" xfId="4500"/>
    <cellStyle name="20% - Accent5 2 2 2 9" xfId="4501"/>
    <cellStyle name="20% - Accent5 2 2 20" xfId="4502"/>
    <cellStyle name="20% - Accent5 2 2 21" xfId="4503"/>
    <cellStyle name="20% - Accent5 2 2 22" xfId="4504"/>
    <cellStyle name="20% - Accent5 2 2 23" xfId="4505"/>
    <cellStyle name="20% - Accent5 2 2 24" xfId="4506"/>
    <cellStyle name="20% - Accent5 2 2 25" xfId="4507"/>
    <cellStyle name="20% - Accent5 2 2 26" xfId="4508"/>
    <cellStyle name="20% - Accent5 2 2 27" xfId="4509"/>
    <cellStyle name="20% - Accent5 2 2 28" xfId="4510"/>
    <cellStyle name="20% - Accent5 2 2 29" xfId="4511"/>
    <cellStyle name="20% - Accent5 2 2 3" xfId="4512"/>
    <cellStyle name="20% - Accent5 2 2 30" xfId="4513"/>
    <cellStyle name="20% - Accent5 2 2 31" xfId="4514"/>
    <cellStyle name="20% - Accent5 2 2 32" xfId="4515"/>
    <cellStyle name="20% - Accent5 2 2 33" xfId="4516"/>
    <cellStyle name="20% - Accent5 2 2 34" xfId="4517"/>
    <cellStyle name="20% - Accent5 2 2 35" xfId="4518"/>
    <cellStyle name="20% - Accent5 2 2 36" xfId="4519"/>
    <cellStyle name="20% - Accent5 2 2 37" xfId="4520"/>
    <cellStyle name="20% - Accent5 2 2 38" xfId="4521"/>
    <cellStyle name="20% - Accent5 2 2 39" xfId="4522"/>
    <cellStyle name="20% - Accent5 2 2 4" xfId="4523"/>
    <cellStyle name="20% - Accent5 2 2 40" xfId="4524"/>
    <cellStyle name="20% - Accent5 2 2 41" xfId="4525"/>
    <cellStyle name="20% - Accent5 2 2 42" xfId="4526"/>
    <cellStyle name="20% - Accent5 2 2 42 2" xfId="4527"/>
    <cellStyle name="20% - Accent5 2 2 5" xfId="4528"/>
    <cellStyle name="20% - Accent5 2 2 6" xfId="4529"/>
    <cellStyle name="20% - Accent5 2 2 7" xfId="4530"/>
    <cellStyle name="20% - Accent5 2 2 8" xfId="4531"/>
    <cellStyle name="20% - Accent5 2 2 9" xfId="4532"/>
    <cellStyle name="20% - Accent5 2 20" xfId="4533"/>
    <cellStyle name="20% - Accent5 2 21" xfId="4534"/>
    <cellStyle name="20% - Accent5 2 22" xfId="4535"/>
    <cellStyle name="20% - Accent5 2 23" xfId="4536"/>
    <cellStyle name="20% - Accent5 2 24" xfId="4537"/>
    <cellStyle name="20% - Accent5 2 25" xfId="4538"/>
    <cellStyle name="20% - Accent5 2 26" xfId="4539"/>
    <cellStyle name="20% - Accent5 2 27" xfId="4540"/>
    <cellStyle name="20% - Accent5 2 27 2" xfId="4541"/>
    <cellStyle name="20% - Accent5 2 27 2 2" xfId="4542"/>
    <cellStyle name="20% - Accent5 2 27 2 3" xfId="4543"/>
    <cellStyle name="20% - Accent5 2 27 2 4" xfId="4544"/>
    <cellStyle name="20% - Accent5 2 27 2 5" xfId="4545"/>
    <cellStyle name="20% - Accent5 2 27 2 6" xfId="4546"/>
    <cellStyle name="20% - Accent5 2 28" xfId="4547"/>
    <cellStyle name="20% - Accent5 2 28 2" xfId="4548"/>
    <cellStyle name="20% - Accent5 2 28 3" xfId="4549"/>
    <cellStyle name="20% - Accent5 2 28 4" xfId="4550"/>
    <cellStyle name="20% - Accent5 2 28 5" xfId="4551"/>
    <cellStyle name="20% - Accent5 2 28 6" xfId="4552"/>
    <cellStyle name="20% - Accent5 2 29" xfId="4553"/>
    <cellStyle name="20% - Accent5 2 29 2" xfId="4554"/>
    <cellStyle name="20% - Accent5 2 29 3" xfId="4555"/>
    <cellStyle name="20% - Accent5 2 29 4" xfId="4556"/>
    <cellStyle name="20% - Accent5 2 29 5" xfId="4557"/>
    <cellStyle name="20% - Accent5 2 29 6" xfId="4558"/>
    <cellStyle name="20% - Accent5 2 3" xfId="4559"/>
    <cellStyle name="20% - Accent5 2 30" xfId="4560"/>
    <cellStyle name="20% - Accent5 2 30 2" xfId="4561"/>
    <cellStyle name="20% - Accent5 2 30 3" xfId="4562"/>
    <cellStyle name="20% - Accent5 2 30 4" xfId="4563"/>
    <cellStyle name="20% - Accent5 2 30 5" xfId="4564"/>
    <cellStyle name="20% - Accent5 2 30 6" xfId="4565"/>
    <cellStyle name="20% - Accent5 2 31" xfId="4566"/>
    <cellStyle name="20% - Accent5 2 31 2" xfId="4567"/>
    <cellStyle name="20% - Accent5 2 31 3" xfId="4568"/>
    <cellStyle name="20% - Accent5 2 31 4" xfId="4569"/>
    <cellStyle name="20% - Accent5 2 31 5" xfId="4570"/>
    <cellStyle name="20% - Accent5 2 31 6" xfId="4571"/>
    <cellStyle name="20% - Accent5 2 32" xfId="4572"/>
    <cellStyle name="20% - Accent5 2 33" xfId="4573"/>
    <cellStyle name="20% - Accent5 2 34" xfId="4574"/>
    <cellStyle name="20% - Accent5 2 35" xfId="4575"/>
    <cellStyle name="20% - Accent5 2 36" xfId="4576"/>
    <cellStyle name="20% - Accent5 2 37" xfId="4577"/>
    <cellStyle name="20% - Accent5 2 38" xfId="4578"/>
    <cellStyle name="20% - Accent5 2 39" xfId="4579"/>
    <cellStyle name="20% - Accent5 2 4" xfId="4580"/>
    <cellStyle name="20% - Accent5 2 40" xfId="4581"/>
    <cellStyle name="20% - Accent5 2 40 2" xfId="4582"/>
    <cellStyle name="20% - Accent5 2 40 3" xfId="4583"/>
    <cellStyle name="20% - Accent5 2 40 4" xfId="4584"/>
    <cellStyle name="20% - Accent5 2 40 5" xfId="4585"/>
    <cellStyle name="20% - Accent5 2 40 6" xfId="4586"/>
    <cellStyle name="20% - Accent5 2 40 7" xfId="4587"/>
    <cellStyle name="20% - Accent5 2 40 8" xfId="4588"/>
    <cellStyle name="20% - Accent5 2 41" xfId="4589"/>
    <cellStyle name="20% - Accent5 2 41 2" xfId="4590"/>
    <cellStyle name="20% - Accent5 2 41 3" xfId="4591"/>
    <cellStyle name="20% - Accent5 2 41 4" xfId="4592"/>
    <cellStyle name="20% - Accent5 2 41 5" xfId="4593"/>
    <cellStyle name="20% - Accent5 2 41 6" xfId="4594"/>
    <cellStyle name="20% - Accent5 2 41 7" xfId="4595"/>
    <cellStyle name="20% - Accent5 2 41 8" xfId="4596"/>
    <cellStyle name="20% - Accent5 2 42" xfId="4597"/>
    <cellStyle name="20% - Accent5 2 42 2" xfId="4598"/>
    <cellStyle name="20% - Accent5 2 42 3" xfId="4599"/>
    <cellStyle name="20% - Accent5 2 42 4" xfId="4600"/>
    <cellStyle name="20% - Accent5 2 42 5" xfId="4601"/>
    <cellStyle name="20% - Accent5 2 42 6" xfId="4602"/>
    <cellStyle name="20% - Accent5 2 42 7" xfId="4603"/>
    <cellStyle name="20% - Accent5 2 42 8" xfId="4604"/>
    <cellStyle name="20% - Accent5 2 43" xfId="4605"/>
    <cellStyle name="20% - Accent5 2 43 10" xfId="4606"/>
    <cellStyle name="20% - Accent5 2 43 11" xfId="4607"/>
    <cellStyle name="20% - Accent5 2 43 12" xfId="4608"/>
    <cellStyle name="20% - Accent5 2 43 13" xfId="4609"/>
    <cellStyle name="20% - Accent5 2 43 14" xfId="4610"/>
    <cellStyle name="20% - Accent5 2 43 15" xfId="4611"/>
    <cellStyle name="20% - Accent5 2 43 16" xfId="4612"/>
    <cellStyle name="20% - Accent5 2 43 17" xfId="4613"/>
    <cellStyle name="20% - Accent5 2 43 18" xfId="4614"/>
    <cellStyle name="20% - Accent5 2 43 19" xfId="4615"/>
    <cellStyle name="20% - Accent5 2 43 2" xfId="4616"/>
    <cellStyle name="20% - Accent5 2 43 2 2" xfId="4617"/>
    <cellStyle name="20% - Accent5 2 43 20" xfId="4618"/>
    <cellStyle name="20% - Accent5 2 43 21" xfId="4619"/>
    <cellStyle name="20% - Accent5 2 43 22" xfId="4620"/>
    <cellStyle name="20% - Accent5 2 43 23" xfId="4621"/>
    <cellStyle name="20% - Accent5 2 43 24" xfId="4622"/>
    <cellStyle name="20% - Accent5 2 43 25" xfId="4623"/>
    <cellStyle name="20% - Accent5 2 43 26" xfId="4624"/>
    <cellStyle name="20% - Accent5 2 43 27" xfId="4625"/>
    <cellStyle name="20% - Accent5 2 43 28" xfId="4626"/>
    <cellStyle name="20% - Accent5 2 43 29" xfId="4627"/>
    <cellStyle name="20% - Accent5 2 43 3" xfId="4628"/>
    <cellStyle name="20% - Accent5 2 43 4" xfId="4629"/>
    <cellStyle name="20% - Accent5 2 43 5" xfId="4630"/>
    <cellStyle name="20% - Accent5 2 43 6" xfId="4631"/>
    <cellStyle name="20% - Accent5 2 43 7" xfId="4632"/>
    <cellStyle name="20% - Accent5 2 43 8" xfId="4633"/>
    <cellStyle name="20% - Accent5 2 43 9" xfId="4634"/>
    <cellStyle name="20% - Accent5 2 44" xfId="4635"/>
    <cellStyle name="20% - Accent5 2 44 2" xfId="4636"/>
    <cellStyle name="20% - Accent5 2 45" xfId="4637"/>
    <cellStyle name="20% - Accent5 2 46" xfId="4638"/>
    <cellStyle name="20% - Accent5 2 47" xfId="4639"/>
    <cellStyle name="20% - Accent5 2 48" xfId="4640"/>
    <cellStyle name="20% - Accent5 2 49" xfId="4641"/>
    <cellStyle name="20% - Accent5 2 5" xfId="4642"/>
    <cellStyle name="20% - Accent5 2 50" xfId="4643"/>
    <cellStyle name="20% - Accent5 2 51" xfId="4644"/>
    <cellStyle name="20% - Accent5 2 52" xfId="4645"/>
    <cellStyle name="20% - Accent5 2 53" xfId="4646"/>
    <cellStyle name="20% - Accent5 2 54" xfId="4647"/>
    <cellStyle name="20% - Accent5 2 55" xfId="4648"/>
    <cellStyle name="20% - Accent5 2 56" xfId="4649"/>
    <cellStyle name="20% - Accent5 2 57" xfId="4650"/>
    <cellStyle name="20% - Accent5 2 58" xfId="4651"/>
    <cellStyle name="20% - Accent5 2 59" xfId="4652"/>
    <cellStyle name="20% - Accent5 2 6" xfId="4653"/>
    <cellStyle name="20% - Accent5 2 60" xfId="4654"/>
    <cellStyle name="20% - Accent5 2 61" xfId="4655"/>
    <cellStyle name="20% - Accent5 2 62" xfId="4656"/>
    <cellStyle name="20% - Accent5 2 63" xfId="4657"/>
    <cellStyle name="20% - Accent5 2 64" xfId="4658"/>
    <cellStyle name="20% - Accent5 2 65" xfId="4659"/>
    <cellStyle name="20% - Accent5 2 66" xfId="4660"/>
    <cellStyle name="20% - Accent5 2 67" xfId="4661"/>
    <cellStyle name="20% - Accent5 2 68" xfId="4662"/>
    <cellStyle name="20% - Accent5 2 69" xfId="4663"/>
    <cellStyle name="20% - Accent5 2 7" xfId="4664"/>
    <cellStyle name="20% - Accent5 2 70" xfId="4665"/>
    <cellStyle name="20% - Accent5 2 71" xfId="4666"/>
    <cellStyle name="20% - Accent5 2 71 2" xfId="4667"/>
    <cellStyle name="20% - Accent5 2 8" xfId="4668"/>
    <cellStyle name="20% - Accent5 2 9" xfId="4669"/>
    <cellStyle name="20% - Accent5 20" xfId="4670"/>
    <cellStyle name="20% - Accent5 20 2" xfId="4671"/>
    <cellStyle name="20% - Accent5 20 2 2" xfId="4672"/>
    <cellStyle name="20% - Accent5 20 2 3" xfId="4673"/>
    <cellStyle name="20% - Accent5 20 2 4" xfId="4674"/>
    <cellStyle name="20% - Accent5 20 2 5" xfId="4675"/>
    <cellStyle name="20% - Accent5 20 2 6" xfId="4676"/>
    <cellStyle name="20% - Accent5 21" xfId="4677"/>
    <cellStyle name="20% - Accent5 21 2" xfId="4678"/>
    <cellStyle name="20% - Accent5 21 2 2" xfId="4679"/>
    <cellStyle name="20% - Accent5 21 2 3" xfId="4680"/>
    <cellStyle name="20% - Accent5 21 2 4" xfId="4681"/>
    <cellStyle name="20% - Accent5 21 2 5" xfId="4682"/>
    <cellStyle name="20% - Accent5 21 2 6" xfId="4683"/>
    <cellStyle name="20% - Accent5 22" xfId="4684"/>
    <cellStyle name="20% - Accent5 22 2" xfId="4685"/>
    <cellStyle name="20% - Accent5 22 2 2" xfId="4686"/>
    <cellStyle name="20% - Accent5 22 2 3" xfId="4687"/>
    <cellStyle name="20% - Accent5 22 2 4" xfId="4688"/>
    <cellStyle name="20% - Accent5 22 2 5" xfId="4689"/>
    <cellStyle name="20% - Accent5 22 2 6" xfId="4690"/>
    <cellStyle name="20% - Accent5 23" xfId="4691"/>
    <cellStyle name="20% - Accent5 23 2" xfId="4692"/>
    <cellStyle name="20% - Accent5 23 2 2" xfId="4693"/>
    <cellStyle name="20% - Accent5 23 2 3" xfId="4694"/>
    <cellStyle name="20% - Accent5 23 2 4" xfId="4695"/>
    <cellStyle name="20% - Accent5 23 2 5" xfId="4696"/>
    <cellStyle name="20% - Accent5 23 2 6" xfId="4697"/>
    <cellStyle name="20% - Accent5 24" xfId="4698"/>
    <cellStyle name="20% - Accent5 24 2" xfId="4699"/>
    <cellStyle name="20% - Accent5 24 2 2" xfId="4700"/>
    <cellStyle name="20% - Accent5 24 2 3" xfId="4701"/>
    <cellStyle name="20% - Accent5 24 2 4" xfId="4702"/>
    <cellStyle name="20% - Accent5 24 2 5" xfId="4703"/>
    <cellStyle name="20% - Accent5 24 2 6" xfId="4704"/>
    <cellStyle name="20% - Accent5 25" xfId="4705"/>
    <cellStyle name="20% - Accent5 25 2" xfId="4706"/>
    <cellStyle name="20% - Accent5 25 2 2" xfId="4707"/>
    <cellStyle name="20% - Accent5 25 2 3" xfId="4708"/>
    <cellStyle name="20% - Accent5 25 2 4" xfId="4709"/>
    <cellStyle name="20% - Accent5 25 2 5" xfId="4710"/>
    <cellStyle name="20% - Accent5 25 2 6" xfId="4711"/>
    <cellStyle name="20% - Accent5 26" xfId="4712"/>
    <cellStyle name="20% - Accent5 26 2" xfId="4713"/>
    <cellStyle name="20% - Accent5 26 2 2" xfId="4714"/>
    <cellStyle name="20% - Accent5 26 2 3" xfId="4715"/>
    <cellStyle name="20% - Accent5 26 2 4" xfId="4716"/>
    <cellStyle name="20% - Accent5 26 2 5" xfId="4717"/>
    <cellStyle name="20% - Accent5 26 2 6" xfId="4718"/>
    <cellStyle name="20% - Accent5 27" xfId="4719"/>
    <cellStyle name="20% - Accent5 28" xfId="4720"/>
    <cellStyle name="20% - Accent5 29" xfId="4721"/>
    <cellStyle name="20% - Accent5 3" xfId="4722"/>
    <cellStyle name="20% - Accent5 3 2" xfId="4723"/>
    <cellStyle name="20% - Accent5 3 2 2" xfId="4724"/>
    <cellStyle name="20% - Accent5 3 2 3" xfId="4725"/>
    <cellStyle name="20% - Accent5 3 2 4" xfId="4726"/>
    <cellStyle name="20% - Accent5 3 2 5" xfId="4727"/>
    <cellStyle name="20% - Accent5 3 2 6" xfId="4728"/>
    <cellStyle name="20% - Accent5 3 2 7" xfId="4729"/>
    <cellStyle name="20% - Accent5 3 2 8" xfId="4730"/>
    <cellStyle name="20% - Accent5 3 2 9" xfId="4731"/>
    <cellStyle name="20% - Accent5 3 3" xfId="4732"/>
    <cellStyle name="20% - Accent5 3 4" xfId="4733"/>
    <cellStyle name="20% - Accent5 3 5" xfId="4734"/>
    <cellStyle name="20% - Accent5 30" xfId="4735"/>
    <cellStyle name="20% - Accent5 31" xfId="4736"/>
    <cellStyle name="20% - Accent5 32" xfId="4737"/>
    <cellStyle name="20% - Accent5 33" xfId="4738"/>
    <cellStyle name="20% - Accent5 34" xfId="4739"/>
    <cellStyle name="20% - Accent5 35" xfId="4740"/>
    <cellStyle name="20% - Accent5 36" xfId="4741"/>
    <cellStyle name="20% - Accent5 37" xfId="4742"/>
    <cellStyle name="20% - Accent5 38" xfId="4743"/>
    <cellStyle name="20% - Accent5 39" xfId="4744"/>
    <cellStyle name="20% - Accent5 4" xfId="4745"/>
    <cellStyle name="20% - Accent5 4 2" xfId="4746"/>
    <cellStyle name="20% - Accent5 4 2 2" xfId="4747"/>
    <cellStyle name="20% - Accent5 4 2 3" xfId="4748"/>
    <cellStyle name="20% - Accent5 4 2 4" xfId="4749"/>
    <cellStyle name="20% - Accent5 4 2 5" xfId="4750"/>
    <cellStyle name="20% - Accent5 4 2 6" xfId="4751"/>
    <cellStyle name="20% - Accent5 4 3" xfId="4752"/>
    <cellStyle name="20% - Accent5 4 3 2" xfId="4753"/>
    <cellStyle name="20% - Accent5 4 3 3" xfId="4754"/>
    <cellStyle name="20% - Accent5 4 3 4" xfId="4755"/>
    <cellStyle name="20% - Accent5 4 3 5" xfId="4756"/>
    <cellStyle name="20% - Accent5 4 3 6" xfId="4757"/>
    <cellStyle name="20% - Accent5 4 3 7" xfId="4758"/>
    <cellStyle name="20% - Accent5 4 3 8" xfId="4759"/>
    <cellStyle name="20% - Accent5 4 4" xfId="4760"/>
    <cellStyle name="20% - Accent5 4 4 2" xfId="4761"/>
    <cellStyle name="20% - Accent5 4 4 3" xfId="4762"/>
    <cellStyle name="20% - Accent5 4 4 4" xfId="4763"/>
    <cellStyle name="20% - Accent5 4 4 5" xfId="4764"/>
    <cellStyle name="20% - Accent5 4 4 6" xfId="4765"/>
    <cellStyle name="20% - Accent5 4 4 7" xfId="4766"/>
    <cellStyle name="20% - Accent5 4 4 8" xfId="4767"/>
    <cellStyle name="20% - Accent5 4 5" xfId="4768"/>
    <cellStyle name="20% - Accent5 4 5 2" xfId="4769"/>
    <cellStyle name="20% - Accent5 4 5 3" xfId="4770"/>
    <cellStyle name="20% - Accent5 4 5 4" xfId="4771"/>
    <cellStyle name="20% - Accent5 4 5 5" xfId="4772"/>
    <cellStyle name="20% - Accent5 4 5 6" xfId="4773"/>
    <cellStyle name="20% - Accent5 4 5 7" xfId="4774"/>
    <cellStyle name="20% - Accent5 4 5 8" xfId="4775"/>
    <cellStyle name="20% - Accent5 40" xfId="4776"/>
    <cellStyle name="20% - Accent5 41" xfId="4777"/>
    <cellStyle name="20% - Accent5 42" xfId="4778"/>
    <cellStyle name="20% - Accent5 43" xfId="4779"/>
    <cellStyle name="20% - Accent5 44" xfId="4780"/>
    <cellStyle name="20% - Accent5 45" xfId="4781"/>
    <cellStyle name="20% - Accent5 46" xfId="4782"/>
    <cellStyle name="20% - Accent5 47" xfId="4783"/>
    <cellStyle name="20% - Accent5 48" xfId="4784"/>
    <cellStyle name="20% - Accent5 49" xfId="4785"/>
    <cellStyle name="20% - Accent5 5" xfId="4786"/>
    <cellStyle name="20% - Accent5 5 2" xfId="4787"/>
    <cellStyle name="20% - Accent5 5 2 2" xfId="4788"/>
    <cellStyle name="20% - Accent5 5 2 3" xfId="4789"/>
    <cellStyle name="20% - Accent5 5 2 4" xfId="4790"/>
    <cellStyle name="20% - Accent5 5 2 5" xfId="4791"/>
    <cellStyle name="20% - Accent5 5 2 6" xfId="4792"/>
    <cellStyle name="20% - Accent5 5 3" xfId="4793"/>
    <cellStyle name="20% - Accent5 5 3 2" xfId="4794"/>
    <cellStyle name="20% - Accent5 5 3 3" xfId="4795"/>
    <cellStyle name="20% - Accent5 5 3 4" xfId="4796"/>
    <cellStyle name="20% - Accent5 5 3 5" xfId="4797"/>
    <cellStyle name="20% - Accent5 5 3 6" xfId="4798"/>
    <cellStyle name="20% - Accent5 5 3 7" xfId="4799"/>
    <cellStyle name="20% - Accent5 5 3 8" xfId="4800"/>
    <cellStyle name="20% - Accent5 5 4" xfId="4801"/>
    <cellStyle name="20% - Accent5 5 4 2" xfId="4802"/>
    <cellStyle name="20% - Accent5 5 4 3" xfId="4803"/>
    <cellStyle name="20% - Accent5 5 4 4" xfId="4804"/>
    <cellStyle name="20% - Accent5 5 4 5" xfId="4805"/>
    <cellStyle name="20% - Accent5 5 4 6" xfId="4806"/>
    <cellStyle name="20% - Accent5 5 4 7" xfId="4807"/>
    <cellStyle name="20% - Accent5 5 4 8" xfId="4808"/>
    <cellStyle name="20% - Accent5 5 5" xfId="4809"/>
    <cellStyle name="20% - Accent5 5 5 2" xfId="4810"/>
    <cellStyle name="20% - Accent5 5 5 3" xfId="4811"/>
    <cellStyle name="20% - Accent5 5 5 4" xfId="4812"/>
    <cellStyle name="20% - Accent5 5 5 5" xfId="4813"/>
    <cellStyle name="20% - Accent5 5 5 6" xfId="4814"/>
    <cellStyle name="20% - Accent5 5 5 7" xfId="4815"/>
    <cellStyle name="20% - Accent5 5 5 8" xfId="4816"/>
    <cellStyle name="20% - Accent5 50" xfId="4817"/>
    <cellStyle name="20% - Accent5 51" xfId="4818"/>
    <cellStyle name="20% - Accent5 52" xfId="4819"/>
    <cellStyle name="20% - Accent5 53" xfId="4820"/>
    <cellStyle name="20% - Accent5 54" xfId="4821"/>
    <cellStyle name="20% - Accent5 55" xfId="4822"/>
    <cellStyle name="20% - Accent5 56" xfId="4823"/>
    <cellStyle name="20% - Accent5 57" xfId="4824"/>
    <cellStyle name="20% - Accent5 58" xfId="4825"/>
    <cellStyle name="20% - Accent5 59" xfId="4826"/>
    <cellStyle name="20% - Accent5 6" xfId="4827"/>
    <cellStyle name="20% - Accent5 6 2" xfId="4828"/>
    <cellStyle name="20% - Accent5 6 2 2" xfId="4829"/>
    <cellStyle name="20% - Accent5 6 2 3" xfId="4830"/>
    <cellStyle name="20% - Accent5 6 2 4" xfId="4831"/>
    <cellStyle name="20% - Accent5 6 2 5" xfId="4832"/>
    <cellStyle name="20% - Accent5 6 2 6" xfId="4833"/>
    <cellStyle name="20% - Accent5 60" xfId="4834"/>
    <cellStyle name="20% - Accent5 7" xfId="4835"/>
    <cellStyle name="20% - Accent5 7 2" xfId="4836"/>
    <cellStyle name="20% - Accent5 7 2 2" xfId="4837"/>
    <cellStyle name="20% - Accent5 7 2 3" xfId="4838"/>
    <cellStyle name="20% - Accent5 7 2 4" xfId="4839"/>
    <cellStyle name="20% - Accent5 7 2 5" xfId="4840"/>
    <cellStyle name="20% - Accent5 7 2 6" xfId="4841"/>
    <cellStyle name="20% - Accent5 8" xfId="4842"/>
    <cellStyle name="20% - Accent5 8 2" xfId="4843"/>
    <cellStyle name="20% - Accent5 8 2 2" xfId="4844"/>
    <cellStyle name="20% - Accent5 8 2 3" xfId="4845"/>
    <cellStyle name="20% - Accent5 8 2 4" xfId="4846"/>
    <cellStyle name="20% - Accent5 8 2 5" xfId="4847"/>
    <cellStyle name="20% - Accent5 8 2 6" xfId="4848"/>
    <cellStyle name="20% - Accent5 9" xfId="4849"/>
    <cellStyle name="20% - Accent5 9 2" xfId="4850"/>
    <cellStyle name="20% - Accent5 9 2 2" xfId="4851"/>
    <cellStyle name="20% - Accent5 9 2 3" xfId="4852"/>
    <cellStyle name="20% - Accent5 9 2 4" xfId="4853"/>
    <cellStyle name="20% - Accent5 9 2 5" xfId="4854"/>
    <cellStyle name="20% - Accent5 9 2 6" xfId="4855"/>
    <cellStyle name="20% - Accent6" xfId="14" builtinId="50" customBuiltin="1"/>
    <cellStyle name="20% - Accent6 10" xfId="4856"/>
    <cellStyle name="20% - Accent6 10 2" xfId="4857"/>
    <cellStyle name="20% - Accent6 10 2 2" xfId="4858"/>
    <cellStyle name="20% - Accent6 10 2 3" xfId="4859"/>
    <cellStyle name="20% - Accent6 10 2 4" xfId="4860"/>
    <cellStyle name="20% - Accent6 10 2 5" xfId="4861"/>
    <cellStyle name="20% - Accent6 10 2 6" xfId="4862"/>
    <cellStyle name="20% - Accent6 11" xfId="4863"/>
    <cellStyle name="20% - Accent6 11 2" xfId="4864"/>
    <cellStyle name="20% - Accent6 11 2 2" xfId="4865"/>
    <cellStyle name="20% - Accent6 11 2 3" xfId="4866"/>
    <cellStyle name="20% - Accent6 11 2 4" xfId="4867"/>
    <cellStyle name="20% - Accent6 11 2 5" xfId="4868"/>
    <cellStyle name="20% - Accent6 11 2 6" xfId="4869"/>
    <cellStyle name="20% - Accent6 12" xfId="4870"/>
    <cellStyle name="20% - Accent6 12 2" xfId="4871"/>
    <cellStyle name="20% - Accent6 12 2 2" xfId="4872"/>
    <cellStyle name="20% - Accent6 12 2 3" xfId="4873"/>
    <cellStyle name="20% - Accent6 12 2 4" xfId="4874"/>
    <cellStyle name="20% - Accent6 12 2 5" xfId="4875"/>
    <cellStyle name="20% - Accent6 12 2 6" xfId="4876"/>
    <cellStyle name="20% - Accent6 13" xfId="4877"/>
    <cellStyle name="20% - Accent6 13 2" xfId="4878"/>
    <cellStyle name="20% - Accent6 13 2 2" xfId="4879"/>
    <cellStyle name="20% - Accent6 13 2 3" xfId="4880"/>
    <cellStyle name="20% - Accent6 13 2 4" xfId="4881"/>
    <cellStyle name="20% - Accent6 13 2 5" xfId="4882"/>
    <cellStyle name="20% - Accent6 13 2 6" xfId="4883"/>
    <cellStyle name="20% - Accent6 14" xfId="4884"/>
    <cellStyle name="20% - Accent6 14 2" xfId="4885"/>
    <cellStyle name="20% - Accent6 14 2 2" xfId="4886"/>
    <cellStyle name="20% - Accent6 14 2 3" xfId="4887"/>
    <cellStyle name="20% - Accent6 14 2 4" xfId="4888"/>
    <cellStyle name="20% - Accent6 14 2 5" xfId="4889"/>
    <cellStyle name="20% - Accent6 14 2 6" xfId="4890"/>
    <cellStyle name="20% - Accent6 15" xfId="4891"/>
    <cellStyle name="20% - Accent6 15 2" xfId="4892"/>
    <cellStyle name="20% - Accent6 15 2 2" xfId="4893"/>
    <cellStyle name="20% - Accent6 15 2 3" xfId="4894"/>
    <cellStyle name="20% - Accent6 15 2 4" xfId="4895"/>
    <cellStyle name="20% - Accent6 15 2 5" xfId="4896"/>
    <cellStyle name="20% - Accent6 15 2 6" xfId="4897"/>
    <cellStyle name="20% - Accent6 16" xfId="4898"/>
    <cellStyle name="20% - Accent6 16 2" xfId="4899"/>
    <cellStyle name="20% - Accent6 16 2 2" xfId="4900"/>
    <cellStyle name="20% - Accent6 16 2 3" xfId="4901"/>
    <cellStyle name="20% - Accent6 16 2 4" xfId="4902"/>
    <cellStyle name="20% - Accent6 16 2 5" xfId="4903"/>
    <cellStyle name="20% - Accent6 16 2 6" xfId="4904"/>
    <cellStyle name="20% - Accent6 17" xfId="4905"/>
    <cellStyle name="20% - Accent6 17 2" xfId="4906"/>
    <cellStyle name="20% - Accent6 17 2 2" xfId="4907"/>
    <cellStyle name="20% - Accent6 17 2 3" xfId="4908"/>
    <cellStyle name="20% - Accent6 17 2 4" xfId="4909"/>
    <cellStyle name="20% - Accent6 17 2 5" xfId="4910"/>
    <cellStyle name="20% - Accent6 17 2 6" xfId="4911"/>
    <cellStyle name="20% - Accent6 18" xfId="4912"/>
    <cellStyle name="20% - Accent6 18 2" xfId="4913"/>
    <cellStyle name="20% - Accent6 18 2 2" xfId="4914"/>
    <cellStyle name="20% - Accent6 18 2 3" xfId="4915"/>
    <cellStyle name="20% - Accent6 18 2 4" xfId="4916"/>
    <cellStyle name="20% - Accent6 18 2 5" xfId="4917"/>
    <cellStyle name="20% - Accent6 18 2 6" xfId="4918"/>
    <cellStyle name="20% - Accent6 19" xfId="4919"/>
    <cellStyle name="20% - Accent6 19 2" xfId="4920"/>
    <cellStyle name="20% - Accent6 19 2 2" xfId="4921"/>
    <cellStyle name="20% - Accent6 19 2 3" xfId="4922"/>
    <cellStyle name="20% - Accent6 19 2 4" xfId="4923"/>
    <cellStyle name="20% - Accent6 19 2 5" xfId="4924"/>
    <cellStyle name="20% - Accent6 19 2 6" xfId="4925"/>
    <cellStyle name="20% - Accent6 2" xfId="15"/>
    <cellStyle name="20% - Accent6 2 10" xfId="4926"/>
    <cellStyle name="20% - Accent6 2 11" xfId="4927"/>
    <cellStyle name="20% - Accent6 2 12" xfId="4928"/>
    <cellStyle name="20% - Accent6 2 13" xfId="4929"/>
    <cellStyle name="20% - Accent6 2 14" xfId="4930"/>
    <cellStyle name="20% - Accent6 2 15" xfId="4931"/>
    <cellStyle name="20% - Accent6 2 16" xfId="4932"/>
    <cellStyle name="20% - Accent6 2 17" xfId="4933"/>
    <cellStyle name="20% - Accent6 2 18" xfId="4934"/>
    <cellStyle name="20% - Accent6 2 19" xfId="4935"/>
    <cellStyle name="20% - Accent6 2 2" xfId="4936"/>
    <cellStyle name="20% - Accent6 2 2 10" xfId="4937"/>
    <cellStyle name="20% - Accent6 2 2 11" xfId="4938"/>
    <cellStyle name="20% - Accent6 2 2 11 2" xfId="4939"/>
    <cellStyle name="20% - Accent6 2 2 11 3" xfId="4940"/>
    <cellStyle name="20% - Accent6 2 2 11 4" xfId="4941"/>
    <cellStyle name="20% - Accent6 2 2 11 5" xfId="4942"/>
    <cellStyle name="20% - Accent6 2 2 11 6" xfId="4943"/>
    <cellStyle name="20% - Accent6 2 2 11 7" xfId="4944"/>
    <cellStyle name="20% - Accent6 2 2 11 8" xfId="4945"/>
    <cellStyle name="20% - Accent6 2 2 12" xfId="4946"/>
    <cellStyle name="20% - Accent6 2 2 12 2" xfId="4947"/>
    <cellStyle name="20% - Accent6 2 2 12 3" xfId="4948"/>
    <cellStyle name="20% - Accent6 2 2 12 4" xfId="4949"/>
    <cellStyle name="20% - Accent6 2 2 12 5" xfId="4950"/>
    <cellStyle name="20% - Accent6 2 2 12 6" xfId="4951"/>
    <cellStyle name="20% - Accent6 2 2 12 7" xfId="4952"/>
    <cellStyle name="20% - Accent6 2 2 12 8" xfId="4953"/>
    <cellStyle name="20% - Accent6 2 2 13" xfId="4954"/>
    <cellStyle name="20% - Accent6 2 2 13 2" xfId="4955"/>
    <cellStyle name="20% - Accent6 2 2 13 3" xfId="4956"/>
    <cellStyle name="20% - Accent6 2 2 13 4" xfId="4957"/>
    <cellStyle name="20% - Accent6 2 2 13 5" xfId="4958"/>
    <cellStyle name="20% - Accent6 2 2 13 6" xfId="4959"/>
    <cellStyle name="20% - Accent6 2 2 13 7" xfId="4960"/>
    <cellStyle name="20% - Accent6 2 2 13 8" xfId="4961"/>
    <cellStyle name="20% - Accent6 2 2 14" xfId="4962"/>
    <cellStyle name="20% - Accent6 2 2 14 10" xfId="4963"/>
    <cellStyle name="20% - Accent6 2 2 14 11" xfId="4964"/>
    <cellStyle name="20% - Accent6 2 2 14 12" xfId="4965"/>
    <cellStyle name="20% - Accent6 2 2 14 13" xfId="4966"/>
    <cellStyle name="20% - Accent6 2 2 14 14" xfId="4967"/>
    <cellStyle name="20% - Accent6 2 2 14 15" xfId="4968"/>
    <cellStyle name="20% - Accent6 2 2 14 16" xfId="4969"/>
    <cellStyle name="20% - Accent6 2 2 14 17" xfId="4970"/>
    <cellStyle name="20% - Accent6 2 2 14 18" xfId="4971"/>
    <cellStyle name="20% - Accent6 2 2 14 19" xfId="4972"/>
    <cellStyle name="20% - Accent6 2 2 14 2" xfId="4973"/>
    <cellStyle name="20% - Accent6 2 2 14 2 2" xfId="4974"/>
    <cellStyle name="20% - Accent6 2 2 14 20" xfId="4975"/>
    <cellStyle name="20% - Accent6 2 2 14 21" xfId="4976"/>
    <cellStyle name="20% - Accent6 2 2 14 22" xfId="4977"/>
    <cellStyle name="20% - Accent6 2 2 14 23" xfId="4978"/>
    <cellStyle name="20% - Accent6 2 2 14 24" xfId="4979"/>
    <cellStyle name="20% - Accent6 2 2 14 25" xfId="4980"/>
    <cellStyle name="20% - Accent6 2 2 14 26" xfId="4981"/>
    <cellStyle name="20% - Accent6 2 2 14 27" xfId="4982"/>
    <cellStyle name="20% - Accent6 2 2 14 28" xfId="4983"/>
    <cellStyle name="20% - Accent6 2 2 14 29" xfId="4984"/>
    <cellStyle name="20% - Accent6 2 2 14 3" xfId="4985"/>
    <cellStyle name="20% - Accent6 2 2 14 4" xfId="4986"/>
    <cellStyle name="20% - Accent6 2 2 14 5" xfId="4987"/>
    <cellStyle name="20% - Accent6 2 2 14 6" xfId="4988"/>
    <cellStyle name="20% - Accent6 2 2 14 7" xfId="4989"/>
    <cellStyle name="20% - Accent6 2 2 14 8" xfId="4990"/>
    <cellStyle name="20% - Accent6 2 2 14 9" xfId="4991"/>
    <cellStyle name="20% - Accent6 2 2 15" xfId="4992"/>
    <cellStyle name="20% - Accent6 2 2 15 2" xfId="4993"/>
    <cellStyle name="20% - Accent6 2 2 16" xfId="4994"/>
    <cellStyle name="20% - Accent6 2 2 17" xfId="4995"/>
    <cellStyle name="20% - Accent6 2 2 18" xfId="4996"/>
    <cellStyle name="20% - Accent6 2 2 19" xfId="4997"/>
    <cellStyle name="20% - Accent6 2 2 2" xfId="4998"/>
    <cellStyle name="20% - Accent6 2 2 2 10" xfId="4999"/>
    <cellStyle name="20% - Accent6 2 2 2 11" xfId="5000"/>
    <cellStyle name="20% - Accent6 2 2 2 11 10" xfId="5001"/>
    <cellStyle name="20% - Accent6 2 2 2 11 11" xfId="5002"/>
    <cellStyle name="20% - Accent6 2 2 2 11 12" xfId="5003"/>
    <cellStyle name="20% - Accent6 2 2 2 11 13" xfId="5004"/>
    <cellStyle name="20% - Accent6 2 2 2 11 14" xfId="5005"/>
    <cellStyle name="20% - Accent6 2 2 2 11 15" xfId="5006"/>
    <cellStyle name="20% - Accent6 2 2 2 11 16" xfId="5007"/>
    <cellStyle name="20% - Accent6 2 2 2 11 17" xfId="5008"/>
    <cellStyle name="20% - Accent6 2 2 2 11 18" xfId="5009"/>
    <cellStyle name="20% - Accent6 2 2 2 11 19" xfId="5010"/>
    <cellStyle name="20% - Accent6 2 2 2 11 2" xfId="5011"/>
    <cellStyle name="20% - Accent6 2 2 2 11 2 2" xfId="5012"/>
    <cellStyle name="20% - Accent6 2 2 2 11 20" xfId="5013"/>
    <cellStyle name="20% - Accent6 2 2 2 11 21" xfId="5014"/>
    <cellStyle name="20% - Accent6 2 2 2 11 22" xfId="5015"/>
    <cellStyle name="20% - Accent6 2 2 2 11 23" xfId="5016"/>
    <cellStyle name="20% - Accent6 2 2 2 11 24" xfId="5017"/>
    <cellStyle name="20% - Accent6 2 2 2 11 25" xfId="5018"/>
    <cellStyle name="20% - Accent6 2 2 2 11 26" xfId="5019"/>
    <cellStyle name="20% - Accent6 2 2 2 11 27" xfId="5020"/>
    <cellStyle name="20% - Accent6 2 2 2 11 28" xfId="5021"/>
    <cellStyle name="20% - Accent6 2 2 2 11 29" xfId="5022"/>
    <cellStyle name="20% - Accent6 2 2 2 11 3" xfId="5023"/>
    <cellStyle name="20% - Accent6 2 2 2 11 4" xfId="5024"/>
    <cellStyle name="20% - Accent6 2 2 2 11 5" xfId="5025"/>
    <cellStyle name="20% - Accent6 2 2 2 11 6" xfId="5026"/>
    <cellStyle name="20% - Accent6 2 2 2 11 7" xfId="5027"/>
    <cellStyle name="20% - Accent6 2 2 2 11 8" xfId="5028"/>
    <cellStyle name="20% - Accent6 2 2 2 11 9" xfId="5029"/>
    <cellStyle name="20% - Accent6 2 2 2 12" xfId="5030"/>
    <cellStyle name="20% - Accent6 2 2 2 12 2" xfId="5031"/>
    <cellStyle name="20% - Accent6 2 2 2 13" xfId="5032"/>
    <cellStyle name="20% - Accent6 2 2 2 14" xfId="5033"/>
    <cellStyle name="20% - Accent6 2 2 2 15" xfId="5034"/>
    <cellStyle name="20% - Accent6 2 2 2 16" xfId="5035"/>
    <cellStyle name="20% - Accent6 2 2 2 17" xfId="5036"/>
    <cellStyle name="20% - Accent6 2 2 2 18" xfId="5037"/>
    <cellStyle name="20% - Accent6 2 2 2 19" xfId="5038"/>
    <cellStyle name="20% - Accent6 2 2 2 2" xfId="5039"/>
    <cellStyle name="20% - Accent6 2 2 2 2 10" xfId="5040"/>
    <cellStyle name="20% - Accent6 2 2 2 2 11" xfId="5041"/>
    <cellStyle name="20% - Accent6 2 2 2 2 12" xfId="5042"/>
    <cellStyle name="20% - Accent6 2 2 2 2 13" xfId="5043"/>
    <cellStyle name="20% - Accent6 2 2 2 2 14" xfId="5044"/>
    <cellStyle name="20% - Accent6 2 2 2 2 15" xfId="5045"/>
    <cellStyle name="20% - Accent6 2 2 2 2 16" xfId="5046"/>
    <cellStyle name="20% - Accent6 2 2 2 2 17" xfId="5047"/>
    <cellStyle name="20% - Accent6 2 2 2 2 18" xfId="5048"/>
    <cellStyle name="20% - Accent6 2 2 2 2 19" xfId="5049"/>
    <cellStyle name="20% - Accent6 2 2 2 2 2" xfId="5050"/>
    <cellStyle name="20% - Accent6 2 2 2 2 2 10" xfId="5051"/>
    <cellStyle name="20% - Accent6 2 2 2 2 2 11" xfId="5052"/>
    <cellStyle name="20% - Accent6 2 2 2 2 2 12" xfId="5053"/>
    <cellStyle name="20% - Accent6 2 2 2 2 2 13" xfId="5054"/>
    <cellStyle name="20% - Accent6 2 2 2 2 2 14" xfId="5055"/>
    <cellStyle name="20% - Accent6 2 2 2 2 2 15" xfId="5056"/>
    <cellStyle name="20% - Accent6 2 2 2 2 2 16" xfId="5057"/>
    <cellStyle name="20% - Accent6 2 2 2 2 2 17" xfId="5058"/>
    <cellStyle name="20% - Accent6 2 2 2 2 2 18" xfId="5059"/>
    <cellStyle name="20% - Accent6 2 2 2 2 2 19" xfId="5060"/>
    <cellStyle name="20% - Accent6 2 2 2 2 2 2" xfId="5061"/>
    <cellStyle name="20% - Accent6 2 2 2 2 2 2 10" xfId="5062"/>
    <cellStyle name="20% - Accent6 2 2 2 2 2 2 11" xfId="5063"/>
    <cellStyle name="20% - Accent6 2 2 2 2 2 2 12" xfId="5064"/>
    <cellStyle name="20% - Accent6 2 2 2 2 2 2 13" xfId="5065"/>
    <cellStyle name="20% - Accent6 2 2 2 2 2 2 14" xfId="5066"/>
    <cellStyle name="20% - Accent6 2 2 2 2 2 2 15" xfId="5067"/>
    <cellStyle name="20% - Accent6 2 2 2 2 2 2 16" xfId="5068"/>
    <cellStyle name="20% - Accent6 2 2 2 2 2 2 17" xfId="5069"/>
    <cellStyle name="20% - Accent6 2 2 2 2 2 2 18" xfId="5070"/>
    <cellStyle name="20% - Accent6 2 2 2 2 2 2 19" xfId="5071"/>
    <cellStyle name="20% - Accent6 2 2 2 2 2 2 2" xfId="5072"/>
    <cellStyle name="20% - Accent6 2 2 2 2 2 2 2 10" xfId="5073"/>
    <cellStyle name="20% - Accent6 2 2 2 2 2 2 2 11" xfId="5074"/>
    <cellStyle name="20% - Accent6 2 2 2 2 2 2 2 12" xfId="5075"/>
    <cellStyle name="20% - Accent6 2 2 2 2 2 2 2 13" xfId="5076"/>
    <cellStyle name="20% - Accent6 2 2 2 2 2 2 2 14" xfId="5077"/>
    <cellStyle name="20% - Accent6 2 2 2 2 2 2 2 15" xfId="5078"/>
    <cellStyle name="20% - Accent6 2 2 2 2 2 2 2 16" xfId="5079"/>
    <cellStyle name="20% - Accent6 2 2 2 2 2 2 2 17" xfId="5080"/>
    <cellStyle name="20% - Accent6 2 2 2 2 2 2 2 18" xfId="5081"/>
    <cellStyle name="20% - Accent6 2 2 2 2 2 2 2 19" xfId="5082"/>
    <cellStyle name="20% - Accent6 2 2 2 2 2 2 2 2" xfId="5083"/>
    <cellStyle name="20% - Accent6 2 2 2 2 2 2 2 2 2" xfId="5084"/>
    <cellStyle name="20% - Accent6 2 2 2 2 2 2 2 2 2 2" xfId="5085"/>
    <cellStyle name="20% - Accent6 2 2 2 2 2 2 2 2 2 2 2" xfId="5086"/>
    <cellStyle name="20% - Accent6 2 2 2 2 2 2 2 2 2 3" xfId="5087"/>
    <cellStyle name="20% - Accent6 2 2 2 2 2 2 2 2 3" xfId="5088"/>
    <cellStyle name="20% - Accent6 2 2 2 2 2 2 2 2 3 2" xfId="5089"/>
    <cellStyle name="20% - Accent6 2 2 2 2 2 2 2 20" xfId="5090"/>
    <cellStyle name="20% - Accent6 2 2 2 2 2 2 2 21" xfId="5091"/>
    <cellStyle name="20% - Accent6 2 2 2 2 2 2 2 22" xfId="5092"/>
    <cellStyle name="20% - Accent6 2 2 2 2 2 2 2 23" xfId="5093"/>
    <cellStyle name="20% - Accent6 2 2 2 2 2 2 2 24" xfId="5094"/>
    <cellStyle name="20% - Accent6 2 2 2 2 2 2 2 25" xfId="5095"/>
    <cellStyle name="20% - Accent6 2 2 2 2 2 2 2 26" xfId="5096"/>
    <cellStyle name="20% - Accent6 2 2 2 2 2 2 2 27" xfId="5097"/>
    <cellStyle name="20% - Accent6 2 2 2 2 2 2 2 28" xfId="5098"/>
    <cellStyle name="20% - Accent6 2 2 2 2 2 2 2 29" xfId="5099"/>
    <cellStyle name="20% - Accent6 2 2 2 2 2 2 2 3" xfId="5100"/>
    <cellStyle name="20% - Accent6 2 2 2 2 2 2 2 30" xfId="5101"/>
    <cellStyle name="20% - Accent6 2 2 2 2 2 2 2 30 2" xfId="5102"/>
    <cellStyle name="20% - Accent6 2 2 2 2 2 2 2 4" xfId="5103"/>
    <cellStyle name="20% - Accent6 2 2 2 2 2 2 2 5" xfId="5104"/>
    <cellStyle name="20% - Accent6 2 2 2 2 2 2 2 6" xfId="5105"/>
    <cellStyle name="20% - Accent6 2 2 2 2 2 2 2 7" xfId="5106"/>
    <cellStyle name="20% - Accent6 2 2 2 2 2 2 2 8" xfId="5107"/>
    <cellStyle name="20% - Accent6 2 2 2 2 2 2 2 9" xfId="5108"/>
    <cellStyle name="20% - Accent6 2 2 2 2 2 2 20" xfId="5109"/>
    <cellStyle name="20% - Accent6 2 2 2 2 2 2 21" xfId="5110"/>
    <cellStyle name="20% - Accent6 2 2 2 2 2 2 22" xfId="5111"/>
    <cellStyle name="20% - Accent6 2 2 2 2 2 2 23" xfId="5112"/>
    <cellStyle name="20% - Accent6 2 2 2 2 2 2 24" xfId="5113"/>
    <cellStyle name="20% - Accent6 2 2 2 2 2 2 25" xfId="5114"/>
    <cellStyle name="20% - Accent6 2 2 2 2 2 2 26" xfId="5115"/>
    <cellStyle name="20% - Accent6 2 2 2 2 2 2 27" xfId="5116"/>
    <cellStyle name="20% - Accent6 2 2 2 2 2 2 28" xfId="5117"/>
    <cellStyle name="20% - Accent6 2 2 2 2 2 2 29" xfId="5118"/>
    <cellStyle name="20% - Accent6 2 2 2 2 2 2 3" xfId="5119"/>
    <cellStyle name="20% - Accent6 2 2 2 2 2 2 3 2" xfId="5120"/>
    <cellStyle name="20% - Accent6 2 2 2 2 2 2 30" xfId="5121"/>
    <cellStyle name="20% - Accent6 2 2 2 2 2 2 30 2" xfId="5122"/>
    <cellStyle name="20% - Accent6 2 2 2 2 2 2 4" xfId="5123"/>
    <cellStyle name="20% - Accent6 2 2 2 2 2 2 5" xfId="5124"/>
    <cellStyle name="20% - Accent6 2 2 2 2 2 2 6" xfId="5125"/>
    <cellStyle name="20% - Accent6 2 2 2 2 2 2 7" xfId="5126"/>
    <cellStyle name="20% - Accent6 2 2 2 2 2 2 8" xfId="5127"/>
    <cellStyle name="20% - Accent6 2 2 2 2 2 2 9" xfId="5128"/>
    <cellStyle name="20% - Accent6 2 2 2 2 2 20" xfId="5129"/>
    <cellStyle name="20% - Accent6 2 2 2 2 2 21" xfId="5130"/>
    <cellStyle name="20% - Accent6 2 2 2 2 2 22" xfId="5131"/>
    <cellStyle name="20% - Accent6 2 2 2 2 2 23" xfId="5132"/>
    <cellStyle name="20% - Accent6 2 2 2 2 2 24" xfId="5133"/>
    <cellStyle name="20% - Accent6 2 2 2 2 2 25" xfId="5134"/>
    <cellStyle name="20% - Accent6 2 2 2 2 2 26" xfId="5135"/>
    <cellStyle name="20% - Accent6 2 2 2 2 2 27" xfId="5136"/>
    <cellStyle name="20% - Accent6 2 2 2 2 2 28" xfId="5137"/>
    <cellStyle name="20% - Accent6 2 2 2 2 2 29" xfId="5138"/>
    <cellStyle name="20% - Accent6 2 2 2 2 2 3" xfId="5139"/>
    <cellStyle name="20% - Accent6 2 2 2 2 2 3 2" xfId="5140"/>
    <cellStyle name="20% - Accent6 2 2 2 2 2 30" xfId="5141"/>
    <cellStyle name="20% - Accent6 2 2 2 2 2 31" xfId="5142"/>
    <cellStyle name="20% - Accent6 2 2 2 2 2 31 2" xfId="5143"/>
    <cellStyle name="20% - Accent6 2 2 2 2 2 4" xfId="5144"/>
    <cellStyle name="20% - Accent6 2 2 2 2 2 5" xfId="5145"/>
    <cellStyle name="20% - Accent6 2 2 2 2 2 6" xfId="5146"/>
    <cellStyle name="20% - Accent6 2 2 2 2 2 7" xfId="5147"/>
    <cellStyle name="20% - Accent6 2 2 2 2 2 8" xfId="5148"/>
    <cellStyle name="20% - Accent6 2 2 2 2 2 9" xfId="5149"/>
    <cellStyle name="20% - Accent6 2 2 2 2 20" xfId="5150"/>
    <cellStyle name="20% - Accent6 2 2 2 2 21" xfId="5151"/>
    <cellStyle name="20% - Accent6 2 2 2 2 22" xfId="5152"/>
    <cellStyle name="20% - Accent6 2 2 2 2 23" xfId="5153"/>
    <cellStyle name="20% - Accent6 2 2 2 2 24" xfId="5154"/>
    <cellStyle name="20% - Accent6 2 2 2 2 25" xfId="5155"/>
    <cellStyle name="20% - Accent6 2 2 2 2 26" xfId="5156"/>
    <cellStyle name="20% - Accent6 2 2 2 2 27" xfId="5157"/>
    <cellStyle name="20% - Accent6 2 2 2 2 28" xfId="5158"/>
    <cellStyle name="20% - Accent6 2 2 2 2 29" xfId="5159"/>
    <cellStyle name="20% - Accent6 2 2 2 2 3" xfId="5160"/>
    <cellStyle name="20% - Accent6 2 2 2 2 30" xfId="5161"/>
    <cellStyle name="20% - Accent6 2 2 2 2 31" xfId="5162"/>
    <cellStyle name="20% - Accent6 2 2 2 2 32" xfId="5163"/>
    <cellStyle name="20% - Accent6 2 2 2 2 33" xfId="5164"/>
    <cellStyle name="20% - Accent6 2 2 2 2 34" xfId="5165"/>
    <cellStyle name="20% - Accent6 2 2 2 2 34 2" xfId="5166"/>
    <cellStyle name="20% - Accent6 2 2 2 2 4" xfId="5167"/>
    <cellStyle name="20% - Accent6 2 2 2 2 5" xfId="5168"/>
    <cellStyle name="20% - Accent6 2 2 2 2 6" xfId="5169"/>
    <cellStyle name="20% - Accent6 2 2 2 2 6 10" xfId="5170"/>
    <cellStyle name="20% - Accent6 2 2 2 2 6 11" xfId="5171"/>
    <cellStyle name="20% - Accent6 2 2 2 2 6 12" xfId="5172"/>
    <cellStyle name="20% - Accent6 2 2 2 2 6 13" xfId="5173"/>
    <cellStyle name="20% - Accent6 2 2 2 2 6 14" xfId="5174"/>
    <cellStyle name="20% - Accent6 2 2 2 2 6 15" xfId="5175"/>
    <cellStyle name="20% - Accent6 2 2 2 2 6 16" xfId="5176"/>
    <cellStyle name="20% - Accent6 2 2 2 2 6 17" xfId="5177"/>
    <cellStyle name="20% - Accent6 2 2 2 2 6 18" xfId="5178"/>
    <cellStyle name="20% - Accent6 2 2 2 2 6 19" xfId="5179"/>
    <cellStyle name="20% - Accent6 2 2 2 2 6 2" xfId="5180"/>
    <cellStyle name="20% - Accent6 2 2 2 2 6 2 2" xfId="5181"/>
    <cellStyle name="20% - Accent6 2 2 2 2 6 20" xfId="5182"/>
    <cellStyle name="20% - Accent6 2 2 2 2 6 21" xfId="5183"/>
    <cellStyle name="20% - Accent6 2 2 2 2 6 22" xfId="5184"/>
    <cellStyle name="20% - Accent6 2 2 2 2 6 23" xfId="5185"/>
    <cellStyle name="20% - Accent6 2 2 2 2 6 24" xfId="5186"/>
    <cellStyle name="20% - Accent6 2 2 2 2 6 25" xfId="5187"/>
    <cellStyle name="20% - Accent6 2 2 2 2 6 26" xfId="5188"/>
    <cellStyle name="20% - Accent6 2 2 2 2 6 27" xfId="5189"/>
    <cellStyle name="20% - Accent6 2 2 2 2 6 28" xfId="5190"/>
    <cellStyle name="20% - Accent6 2 2 2 2 6 29" xfId="5191"/>
    <cellStyle name="20% - Accent6 2 2 2 2 6 3" xfId="5192"/>
    <cellStyle name="20% - Accent6 2 2 2 2 6 4" xfId="5193"/>
    <cellStyle name="20% - Accent6 2 2 2 2 6 5" xfId="5194"/>
    <cellStyle name="20% - Accent6 2 2 2 2 6 6" xfId="5195"/>
    <cellStyle name="20% - Accent6 2 2 2 2 6 7" xfId="5196"/>
    <cellStyle name="20% - Accent6 2 2 2 2 6 8" xfId="5197"/>
    <cellStyle name="20% - Accent6 2 2 2 2 6 9" xfId="5198"/>
    <cellStyle name="20% - Accent6 2 2 2 2 7" xfId="5199"/>
    <cellStyle name="20% - Accent6 2 2 2 2 7 2" xfId="5200"/>
    <cellStyle name="20% - Accent6 2 2 2 2 8" xfId="5201"/>
    <cellStyle name="20% - Accent6 2 2 2 2 9" xfId="5202"/>
    <cellStyle name="20% - Accent6 2 2 2 20" xfId="5203"/>
    <cellStyle name="20% - Accent6 2 2 2 21" xfId="5204"/>
    <cellStyle name="20% - Accent6 2 2 2 22" xfId="5205"/>
    <cellStyle name="20% - Accent6 2 2 2 23" xfId="5206"/>
    <cellStyle name="20% - Accent6 2 2 2 24" xfId="5207"/>
    <cellStyle name="20% - Accent6 2 2 2 25" xfId="5208"/>
    <cellStyle name="20% - Accent6 2 2 2 26" xfId="5209"/>
    <cellStyle name="20% - Accent6 2 2 2 27" xfId="5210"/>
    <cellStyle name="20% - Accent6 2 2 2 28" xfId="5211"/>
    <cellStyle name="20% - Accent6 2 2 2 29" xfId="5212"/>
    <cellStyle name="20% - Accent6 2 2 2 3" xfId="5213"/>
    <cellStyle name="20% - Accent6 2 2 2 30" xfId="5214"/>
    <cellStyle name="20% - Accent6 2 2 2 31" xfId="5215"/>
    <cellStyle name="20% - Accent6 2 2 2 32" xfId="5216"/>
    <cellStyle name="20% - Accent6 2 2 2 33" xfId="5217"/>
    <cellStyle name="20% - Accent6 2 2 2 34" xfId="5218"/>
    <cellStyle name="20% - Accent6 2 2 2 35" xfId="5219"/>
    <cellStyle name="20% - Accent6 2 2 2 36" xfId="5220"/>
    <cellStyle name="20% - Accent6 2 2 2 37" xfId="5221"/>
    <cellStyle name="20% - Accent6 2 2 2 38" xfId="5222"/>
    <cellStyle name="20% - Accent6 2 2 2 39" xfId="5223"/>
    <cellStyle name="20% - Accent6 2 2 2 39 2" xfId="5224"/>
    <cellStyle name="20% - Accent6 2 2 2 4" xfId="5225"/>
    <cellStyle name="20% - Accent6 2 2 2 5" xfId="5226"/>
    <cellStyle name="20% - Accent6 2 2 2 6" xfId="5227"/>
    <cellStyle name="20% - Accent6 2 2 2 7" xfId="5228"/>
    <cellStyle name="20% - Accent6 2 2 2 8" xfId="5229"/>
    <cellStyle name="20% - Accent6 2 2 2 9" xfId="5230"/>
    <cellStyle name="20% - Accent6 2 2 20" xfId="5231"/>
    <cellStyle name="20% - Accent6 2 2 21" xfId="5232"/>
    <cellStyle name="20% - Accent6 2 2 22" xfId="5233"/>
    <cellStyle name="20% - Accent6 2 2 23" xfId="5234"/>
    <cellStyle name="20% - Accent6 2 2 24" xfId="5235"/>
    <cellStyle name="20% - Accent6 2 2 25" xfId="5236"/>
    <cellStyle name="20% - Accent6 2 2 26" xfId="5237"/>
    <cellStyle name="20% - Accent6 2 2 27" xfId="5238"/>
    <cellStyle name="20% - Accent6 2 2 28" xfId="5239"/>
    <cellStyle name="20% - Accent6 2 2 29" xfId="5240"/>
    <cellStyle name="20% - Accent6 2 2 3" xfId="5241"/>
    <cellStyle name="20% - Accent6 2 2 30" xfId="5242"/>
    <cellStyle name="20% - Accent6 2 2 31" xfId="5243"/>
    <cellStyle name="20% - Accent6 2 2 32" xfId="5244"/>
    <cellStyle name="20% - Accent6 2 2 33" xfId="5245"/>
    <cellStyle name="20% - Accent6 2 2 34" xfId="5246"/>
    <cellStyle name="20% - Accent6 2 2 35" xfId="5247"/>
    <cellStyle name="20% - Accent6 2 2 36" xfId="5248"/>
    <cellStyle name="20% - Accent6 2 2 37" xfId="5249"/>
    <cellStyle name="20% - Accent6 2 2 38" xfId="5250"/>
    <cellStyle name="20% - Accent6 2 2 39" xfId="5251"/>
    <cellStyle name="20% - Accent6 2 2 4" xfId="5252"/>
    <cellStyle name="20% - Accent6 2 2 40" xfId="5253"/>
    <cellStyle name="20% - Accent6 2 2 41" xfId="5254"/>
    <cellStyle name="20% - Accent6 2 2 42" xfId="5255"/>
    <cellStyle name="20% - Accent6 2 2 42 2" xfId="5256"/>
    <cellStyle name="20% - Accent6 2 2 5" xfId="5257"/>
    <cellStyle name="20% - Accent6 2 2 6" xfId="5258"/>
    <cellStyle name="20% - Accent6 2 2 7" xfId="5259"/>
    <cellStyle name="20% - Accent6 2 2 8" xfId="5260"/>
    <cellStyle name="20% - Accent6 2 2 9" xfId="5261"/>
    <cellStyle name="20% - Accent6 2 20" xfId="5262"/>
    <cellStyle name="20% - Accent6 2 21" xfId="5263"/>
    <cellStyle name="20% - Accent6 2 22" xfId="5264"/>
    <cellStyle name="20% - Accent6 2 23" xfId="5265"/>
    <cellStyle name="20% - Accent6 2 24" xfId="5266"/>
    <cellStyle name="20% - Accent6 2 25" xfId="5267"/>
    <cellStyle name="20% - Accent6 2 26" xfId="5268"/>
    <cellStyle name="20% - Accent6 2 27" xfId="5269"/>
    <cellStyle name="20% - Accent6 2 27 2" xfId="5270"/>
    <cellStyle name="20% - Accent6 2 27 2 2" xfId="5271"/>
    <cellStyle name="20% - Accent6 2 27 2 3" xfId="5272"/>
    <cellStyle name="20% - Accent6 2 27 2 4" xfId="5273"/>
    <cellStyle name="20% - Accent6 2 27 2 5" xfId="5274"/>
    <cellStyle name="20% - Accent6 2 27 2 6" xfId="5275"/>
    <cellStyle name="20% - Accent6 2 28" xfId="5276"/>
    <cellStyle name="20% - Accent6 2 28 2" xfId="5277"/>
    <cellStyle name="20% - Accent6 2 28 3" xfId="5278"/>
    <cellStyle name="20% - Accent6 2 28 4" xfId="5279"/>
    <cellStyle name="20% - Accent6 2 28 5" xfId="5280"/>
    <cellStyle name="20% - Accent6 2 28 6" xfId="5281"/>
    <cellStyle name="20% - Accent6 2 29" xfId="5282"/>
    <cellStyle name="20% - Accent6 2 29 2" xfId="5283"/>
    <cellStyle name="20% - Accent6 2 29 3" xfId="5284"/>
    <cellStyle name="20% - Accent6 2 29 4" xfId="5285"/>
    <cellStyle name="20% - Accent6 2 29 5" xfId="5286"/>
    <cellStyle name="20% - Accent6 2 29 6" xfId="5287"/>
    <cellStyle name="20% - Accent6 2 3" xfId="5288"/>
    <cellStyle name="20% - Accent6 2 30" xfId="5289"/>
    <cellStyle name="20% - Accent6 2 30 2" xfId="5290"/>
    <cellStyle name="20% - Accent6 2 30 3" xfId="5291"/>
    <cellStyle name="20% - Accent6 2 30 4" xfId="5292"/>
    <cellStyle name="20% - Accent6 2 30 5" xfId="5293"/>
    <cellStyle name="20% - Accent6 2 30 6" xfId="5294"/>
    <cellStyle name="20% - Accent6 2 31" xfId="5295"/>
    <cellStyle name="20% - Accent6 2 31 2" xfId="5296"/>
    <cellStyle name="20% - Accent6 2 31 3" xfId="5297"/>
    <cellStyle name="20% - Accent6 2 31 4" xfId="5298"/>
    <cellStyle name="20% - Accent6 2 31 5" xfId="5299"/>
    <cellStyle name="20% - Accent6 2 31 6" xfId="5300"/>
    <cellStyle name="20% - Accent6 2 32" xfId="5301"/>
    <cellStyle name="20% - Accent6 2 33" xfId="5302"/>
    <cellStyle name="20% - Accent6 2 34" xfId="5303"/>
    <cellStyle name="20% - Accent6 2 35" xfId="5304"/>
    <cellStyle name="20% - Accent6 2 36" xfId="5305"/>
    <cellStyle name="20% - Accent6 2 37" xfId="5306"/>
    <cellStyle name="20% - Accent6 2 38" xfId="5307"/>
    <cellStyle name="20% - Accent6 2 39" xfId="5308"/>
    <cellStyle name="20% - Accent6 2 4" xfId="5309"/>
    <cellStyle name="20% - Accent6 2 40" xfId="5310"/>
    <cellStyle name="20% - Accent6 2 40 2" xfId="5311"/>
    <cellStyle name="20% - Accent6 2 40 3" xfId="5312"/>
    <cellStyle name="20% - Accent6 2 40 4" xfId="5313"/>
    <cellStyle name="20% - Accent6 2 40 5" xfId="5314"/>
    <cellStyle name="20% - Accent6 2 40 6" xfId="5315"/>
    <cellStyle name="20% - Accent6 2 40 7" xfId="5316"/>
    <cellStyle name="20% - Accent6 2 40 8" xfId="5317"/>
    <cellStyle name="20% - Accent6 2 41" xfId="5318"/>
    <cellStyle name="20% - Accent6 2 41 2" xfId="5319"/>
    <cellStyle name="20% - Accent6 2 41 3" xfId="5320"/>
    <cellStyle name="20% - Accent6 2 41 4" xfId="5321"/>
    <cellStyle name="20% - Accent6 2 41 5" xfId="5322"/>
    <cellStyle name="20% - Accent6 2 41 6" xfId="5323"/>
    <cellStyle name="20% - Accent6 2 41 7" xfId="5324"/>
    <cellStyle name="20% - Accent6 2 41 8" xfId="5325"/>
    <cellStyle name="20% - Accent6 2 42" xfId="5326"/>
    <cellStyle name="20% - Accent6 2 42 2" xfId="5327"/>
    <cellStyle name="20% - Accent6 2 42 3" xfId="5328"/>
    <cellStyle name="20% - Accent6 2 42 4" xfId="5329"/>
    <cellStyle name="20% - Accent6 2 42 5" xfId="5330"/>
    <cellStyle name="20% - Accent6 2 42 6" xfId="5331"/>
    <cellStyle name="20% - Accent6 2 42 7" xfId="5332"/>
    <cellStyle name="20% - Accent6 2 42 8" xfId="5333"/>
    <cellStyle name="20% - Accent6 2 43" xfId="5334"/>
    <cellStyle name="20% - Accent6 2 43 10" xfId="5335"/>
    <cellStyle name="20% - Accent6 2 43 11" xfId="5336"/>
    <cellStyle name="20% - Accent6 2 43 12" xfId="5337"/>
    <cellStyle name="20% - Accent6 2 43 13" xfId="5338"/>
    <cellStyle name="20% - Accent6 2 43 14" xfId="5339"/>
    <cellStyle name="20% - Accent6 2 43 15" xfId="5340"/>
    <cellStyle name="20% - Accent6 2 43 16" xfId="5341"/>
    <cellStyle name="20% - Accent6 2 43 17" xfId="5342"/>
    <cellStyle name="20% - Accent6 2 43 18" xfId="5343"/>
    <cellStyle name="20% - Accent6 2 43 19" xfId="5344"/>
    <cellStyle name="20% - Accent6 2 43 2" xfId="5345"/>
    <cellStyle name="20% - Accent6 2 43 2 2" xfId="5346"/>
    <cellStyle name="20% - Accent6 2 43 20" xfId="5347"/>
    <cellStyle name="20% - Accent6 2 43 21" xfId="5348"/>
    <cellStyle name="20% - Accent6 2 43 22" xfId="5349"/>
    <cellStyle name="20% - Accent6 2 43 23" xfId="5350"/>
    <cellStyle name="20% - Accent6 2 43 24" xfId="5351"/>
    <cellStyle name="20% - Accent6 2 43 25" xfId="5352"/>
    <cellStyle name="20% - Accent6 2 43 26" xfId="5353"/>
    <cellStyle name="20% - Accent6 2 43 27" xfId="5354"/>
    <cellStyle name="20% - Accent6 2 43 28" xfId="5355"/>
    <cellStyle name="20% - Accent6 2 43 29" xfId="5356"/>
    <cellStyle name="20% - Accent6 2 43 3" xfId="5357"/>
    <cellStyle name="20% - Accent6 2 43 4" xfId="5358"/>
    <cellStyle name="20% - Accent6 2 43 5" xfId="5359"/>
    <cellStyle name="20% - Accent6 2 43 6" xfId="5360"/>
    <cellStyle name="20% - Accent6 2 43 7" xfId="5361"/>
    <cellStyle name="20% - Accent6 2 43 8" xfId="5362"/>
    <cellStyle name="20% - Accent6 2 43 9" xfId="5363"/>
    <cellStyle name="20% - Accent6 2 44" xfId="5364"/>
    <cellStyle name="20% - Accent6 2 44 2" xfId="5365"/>
    <cellStyle name="20% - Accent6 2 45" xfId="5366"/>
    <cellStyle name="20% - Accent6 2 46" xfId="5367"/>
    <cellStyle name="20% - Accent6 2 47" xfId="5368"/>
    <cellStyle name="20% - Accent6 2 48" xfId="5369"/>
    <cellStyle name="20% - Accent6 2 49" xfId="5370"/>
    <cellStyle name="20% - Accent6 2 5" xfId="5371"/>
    <cellStyle name="20% - Accent6 2 50" xfId="5372"/>
    <cellStyle name="20% - Accent6 2 51" xfId="5373"/>
    <cellStyle name="20% - Accent6 2 52" xfId="5374"/>
    <cellStyle name="20% - Accent6 2 53" xfId="5375"/>
    <cellStyle name="20% - Accent6 2 54" xfId="5376"/>
    <cellStyle name="20% - Accent6 2 55" xfId="5377"/>
    <cellStyle name="20% - Accent6 2 56" xfId="5378"/>
    <cellStyle name="20% - Accent6 2 57" xfId="5379"/>
    <cellStyle name="20% - Accent6 2 58" xfId="5380"/>
    <cellStyle name="20% - Accent6 2 59" xfId="5381"/>
    <cellStyle name="20% - Accent6 2 6" xfId="5382"/>
    <cellStyle name="20% - Accent6 2 60" xfId="5383"/>
    <cellStyle name="20% - Accent6 2 61" xfId="5384"/>
    <cellStyle name="20% - Accent6 2 62" xfId="5385"/>
    <cellStyle name="20% - Accent6 2 63" xfId="5386"/>
    <cellStyle name="20% - Accent6 2 64" xfId="5387"/>
    <cellStyle name="20% - Accent6 2 65" xfId="5388"/>
    <cellStyle name="20% - Accent6 2 66" xfId="5389"/>
    <cellStyle name="20% - Accent6 2 67" xfId="5390"/>
    <cellStyle name="20% - Accent6 2 68" xfId="5391"/>
    <cellStyle name="20% - Accent6 2 69" xfId="5392"/>
    <cellStyle name="20% - Accent6 2 7" xfId="5393"/>
    <cellStyle name="20% - Accent6 2 70" xfId="5394"/>
    <cellStyle name="20% - Accent6 2 71" xfId="5395"/>
    <cellStyle name="20% - Accent6 2 71 2" xfId="5396"/>
    <cellStyle name="20% - Accent6 2 8" xfId="5397"/>
    <cellStyle name="20% - Accent6 2 9" xfId="5398"/>
    <cellStyle name="20% - Accent6 20" xfId="5399"/>
    <cellStyle name="20% - Accent6 20 2" xfId="5400"/>
    <cellStyle name="20% - Accent6 20 2 2" xfId="5401"/>
    <cellStyle name="20% - Accent6 20 2 3" xfId="5402"/>
    <cellStyle name="20% - Accent6 20 2 4" xfId="5403"/>
    <cellStyle name="20% - Accent6 20 2 5" xfId="5404"/>
    <cellStyle name="20% - Accent6 20 2 6" xfId="5405"/>
    <cellStyle name="20% - Accent6 21" xfId="5406"/>
    <cellStyle name="20% - Accent6 21 2" xfId="5407"/>
    <cellStyle name="20% - Accent6 21 2 2" xfId="5408"/>
    <cellStyle name="20% - Accent6 21 2 3" xfId="5409"/>
    <cellStyle name="20% - Accent6 21 2 4" xfId="5410"/>
    <cellStyle name="20% - Accent6 21 2 5" xfId="5411"/>
    <cellStyle name="20% - Accent6 21 2 6" xfId="5412"/>
    <cellStyle name="20% - Accent6 22" xfId="5413"/>
    <cellStyle name="20% - Accent6 22 2" xfId="5414"/>
    <cellStyle name="20% - Accent6 22 2 2" xfId="5415"/>
    <cellStyle name="20% - Accent6 22 2 3" xfId="5416"/>
    <cellStyle name="20% - Accent6 22 2 4" xfId="5417"/>
    <cellStyle name="20% - Accent6 22 2 5" xfId="5418"/>
    <cellStyle name="20% - Accent6 22 2 6" xfId="5419"/>
    <cellStyle name="20% - Accent6 23" xfId="5420"/>
    <cellStyle name="20% - Accent6 23 2" xfId="5421"/>
    <cellStyle name="20% - Accent6 23 2 2" xfId="5422"/>
    <cellStyle name="20% - Accent6 23 2 3" xfId="5423"/>
    <cellStyle name="20% - Accent6 23 2 4" xfId="5424"/>
    <cellStyle name="20% - Accent6 23 2 5" xfId="5425"/>
    <cellStyle name="20% - Accent6 23 2 6" xfId="5426"/>
    <cellStyle name="20% - Accent6 24" xfId="5427"/>
    <cellStyle name="20% - Accent6 24 2" xfId="5428"/>
    <cellStyle name="20% - Accent6 24 2 2" xfId="5429"/>
    <cellStyle name="20% - Accent6 24 2 3" xfId="5430"/>
    <cellStyle name="20% - Accent6 24 2 4" xfId="5431"/>
    <cellStyle name="20% - Accent6 24 2 5" xfId="5432"/>
    <cellStyle name="20% - Accent6 24 2 6" xfId="5433"/>
    <cellStyle name="20% - Accent6 25" xfId="5434"/>
    <cellStyle name="20% - Accent6 25 2" xfId="5435"/>
    <cellStyle name="20% - Accent6 25 2 2" xfId="5436"/>
    <cellStyle name="20% - Accent6 25 2 3" xfId="5437"/>
    <cellStyle name="20% - Accent6 25 2 4" xfId="5438"/>
    <cellStyle name="20% - Accent6 25 2 5" xfId="5439"/>
    <cellStyle name="20% - Accent6 25 2 6" xfId="5440"/>
    <cellStyle name="20% - Accent6 26" xfId="5441"/>
    <cellStyle name="20% - Accent6 26 2" xfId="5442"/>
    <cellStyle name="20% - Accent6 26 2 2" xfId="5443"/>
    <cellStyle name="20% - Accent6 26 2 3" xfId="5444"/>
    <cellStyle name="20% - Accent6 26 2 4" xfId="5445"/>
    <cellStyle name="20% - Accent6 26 2 5" xfId="5446"/>
    <cellStyle name="20% - Accent6 26 2 6" xfId="5447"/>
    <cellStyle name="20% - Accent6 27" xfId="5448"/>
    <cellStyle name="20% - Accent6 28" xfId="5449"/>
    <cellStyle name="20% - Accent6 29" xfId="5450"/>
    <cellStyle name="20% - Accent6 3" xfId="5451"/>
    <cellStyle name="20% - Accent6 3 2" xfId="5452"/>
    <cellStyle name="20% - Accent6 3 2 2" xfId="5453"/>
    <cellStyle name="20% - Accent6 3 2 3" xfId="5454"/>
    <cellStyle name="20% - Accent6 3 2 4" xfId="5455"/>
    <cellStyle name="20% - Accent6 3 2 5" xfId="5456"/>
    <cellStyle name="20% - Accent6 3 2 6" xfId="5457"/>
    <cellStyle name="20% - Accent6 3 2 7" xfId="5458"/>
    <cellStyle name="20% - Accent6 3 2 8" xfId="5459"/>
    <cellStyle name="20% - Accent6 3 2 9" xfId="5460"/>
    <cellStyle name="20% - Accent6 3 3" xfId="5461"/>
    <cellStyle name="20% - Accent6 3 4" xfId="5462"/>
    <cellStyle name="20% - Accent6 3 5" xfId="5463"/>
    <cellStyle name="20% - Accent6 30" xfId="5464"/>
    <cellStyle name="20% - Accent6 31" xfId="5465"/>
    <cellStyle name="20% - Accent6 32" xfId="5466"/>
    <cellStyle name="20% - Accent6 33" xfId="5467"/>
    <cellStyle name="20% - Accent6 34" xfId="5468"/>
    <cellStyle name="20% - Accent6 35" xfId="5469"/>
    <cellStyle name="20% - Accent6 36" xfId="5470"/>
    <cellStyle name="20% - Accent6 37" xfId="5471"/>
    <cellStyle name="20% - Accent6 38" xfId="5472"/>
    <cellStyle name="20% - Accent6 39" xfId="5473"/>
    <cellStyle name="20% - Accent6 4" xfId="5474"/>
    <cellStyle name="20% - Accent6 4 2" xfId="5475"/>
    <cellStyle name="20% - Accent6 4 2 2" xfId="5476"/>
    <cellStyle name="20% - Accent6 4 2 3" xfId="5477"/>
    <cellStyle name="20% - Accent6 4 2 4" xfId="5478"/>
    <cellStyle name="20% - Accent6 4 2 5" xfId="5479"/>
    <cellStyle name="20% - Accent6 4 2 6" xfId="5480"/>
    <cellStyle name="20% - Accent6 4 3" xfId="5481"/>
    <cellStyle name="20% - Accent6 4 3 2" xfId="5482"/>
    <cellStyle name="20% - Accent6 4 3 3" xfId="5483"/>
    <cellStyle name="20% - Accent6 4 3 4" xfId="5484"/>
    <cellStyle name="20% - Accent6 4 3 5" xfId="5485"/>
    <cellStyle name="20% - Accent6 4 3 6" xfId="5486"/>
    <cellStyle name="20% - Accent6 4 3 7" xfId="5487"/>
    <cellStyle name="20% - Accent6 4 3 8" xfId="5488"/>
    <cellStyle name="20% - Accent6 4 4" xfId="5489"/>
    <cellStyle name="20% - Accent6 4 4 2" xfId="5490"/>
    <cellStyle name="20% - Accent6 4 4 3" xfId="5491"/>
    <cellStyle name="20% - Accent6 4 4 4" xfId="5492"/>
    <cellStyle name="20% - Accent6 4 4 5" xfId="5493"/>
    <cellStyle name="20% - Accent6 4 4 6" xfId="5494"/>
    <cellStyle name="20% - Accent6 4 4 7" xfId="5495"/>
    <cellStyle name="20% - Accent6 4 4 8" xfId="5496"/>
    <cellStyle name="20% - Accent6 4 5" xfId="5497"/>
    <cellStyle name="20% - Accent6 4 5 2" xfId="5498"/>
    <cellStyle name="20% - Accent6 4 5 3" xfId="5499"/>
    <cellStyle name="20% - Accent6 4 5 4" xfId="5500"/>
    <cellStyle name="20% - Accent6 4 5 5" xfId="5501"/>
    <cellStyle name="20% - Accent6 4 5 6" xfId="5502"/>
    <cellStyle name="20% - Accent6 4 5 7" xfId="5503"/>
    <cellStyle name="20% - Accent6 4 5 8" xfId="5504"/>
    <cellStyle name="20% - Accent6 40" xfId="5505"/>
    <cellStyle name="20% - Accent6 41" xfId="5506"/>
    <cellStyle name="20% - Accent6 42" xfId="5507"/>
    <cellStyle name="20% - Accent6 43" xfId="5508"/>
    <cellStyle name="20% - Accent6 44" xfId="5509"/>
    <cellStyle name="20% - Accent6 45" xfId="5510"/>
    <cellStyle name="20% - Accent6 46" xfId="5511"/>
    <cellStyle name="20% - Accent6 47" xfId="5512"/>
    <cellStyle name="20% - Accent6 48" xfId="5513"/>
    <cellStyle name="20% - Accent6 49" xfId="5514"/>
    <cellStyle name="20% - Accent6 5" xfId="5515"/>
    <cellStyle name="20% - Accent6 5 2" xfId="5516"/>
    <cellStyle name="20% - Accent6 5 2 2" xfId="5517"/>
    <cellStyle name="20% - Accent6 5 2 3" xfId="5518"/>
    <cellStyle name="20% - Accent6 5 2 4" xfId="5519"/>
    <cellStyle name="20% - Accent6 5 2 5" xfId="5520"/>
    <cellStyle name="20% - Accent6 5 2 6" xfId="5521"/>
    <cellStyle name="20% - Accent6 5 3" xfId="5522"/>
    <cellStyle name="20% - Accent6 5 3 2" xfId="5523"/>
    <cellStyle name="20% - Accent6 5 3 3" xfId="5524"/>
    <cellStyle name="20% - Accent6 5 3 4" xfId="5525"/>
    <cellStyle name="20% - Accent6 5 3 5" xfId="5526"/>
    <cellStyle name="20% - Accent6 5 3 6" xfId="5527"/>
    <cellStyle name="20% - Accent6 5 3 7" xfId="5528"/>
    <cellStyle name="20% - Accent6 5 3 8" xfId="5529"/>
    <cellStyle name="20% - Accent6 5 4" xfId="5530"/>
    <cellStyle name="20% - Accent6 5 4 2" xfId="5531"/>
    <cellStyle name="20% - Accent6 5 4 3" xfId="5532"/>
    <cellStyle name="20% - Accent6 5 4 4" xfId="5533"/>
    <cellStyle name="20% - Accent6 5 4 5" xfId="5534"/>
    <cellStyle name="20% - Accent6 5 4 6" xfId="5535"/>
    <cellStyle name="20% - Accent6 5 4 7" xfId="5536"/>
    <cellStyle name="20% - Accent6 5 4 8" xfId="5537"/>
    <cellStyle name="20% - Accent6 5 5" xfId="5538"/>
    <cellStyle name="20% - Accent6 5 5 2" xfId="5539"/>
    <cellStyle name="20% - Accent6 5 5 3" xfId="5540"/>
    <cellStyle name="20% - Accent6 5 5 4" xfId="5541"/>
    <cellStyle name="20% - Accent6 5 5 5" xfId="5542"/>
    <cellStyle name="20% - Accent6 5 5 6" xfId="5543"/>
    <cellStyle name="20% - Accent6 5 5 7" xfId="5544"/>
    <cellStyle name="20% - Accent6 5 5 8" xfId="5545"/>
    <cellStyle name="20% - Accent6 50" xfId="5546"/>
    <cellStyle name="20% - Accent6 51" xfId="5547"/>
    <cellStyle name="20% - Accent6 52" xfId="5548"/>
    <cellStyle name="20% - Accent6 53" xfId="5549"/>
    <cellStyle name="20% - Accent6 54" xfId="5550"/>
    <cellStyle name="20% - Accent6 55" xfId="5551"/>
    <cellStyle name="20% - Accent6 56" xfId="5552"/>
    <cellStyle name="20% - Accent6 57" xfId="5553"/>
    <cellStyle name="20% - Accent6 58" xfId="5554"/>
    <cellStyle name="20% - Accent6 59" xfId="5555"/>
    <cellStyle name="20% - Accent6 6" xfId="5556"/>
    <cellStyle name="20% - Accent6 6 2" xfId="5557"/>
    <cellStyle name="20% - Accent6 6 2 2" xfId="5558"/>
    <cellStyle name="20% - Accent6 6 2 3" xfId="5559"/>
    <cellStyle name="20% - Accent6 6 2 4" xfId="5560"/>
    <cellStyle name="20% - Accent6 6 2 5" xfId="5561"/>
    <cellStyle name="20% - Accent6 6 2 6" xfId="5562"/>
    <cellStyle name="20% - Accent6 60" xfId="5563"/>
    <cellStyle name="20% - Accent6 7" xfId="5564"/>
    <cellStyle name="20% - Accent6 7 2" xfId="5565"/>
    <cellStyle name="20% - Accent6 7 2 2" xfId="5566"/>
    <cellStyle name="20% - Accent6 7 2 3" xfId="5567"/>
    <cellStyle name="20% - Accent6 7 2 4" xfId="5568"/>
    <cellStyle name="20% - Accent6 7 2 5" xfId="5569"/>
    <cellStyle name="20% - Accent6 7 2 6" xfId="5570"/>
    <cellStyle name="20% - Accent6 8" xfId="5571"/>
    <cellStyle name="20% - Accent6 8 2" xfId="5572"/>
    <cellStyle name="20% - Accent6 8 2 2" xfId="5573"/>
    <cellStyle name="20% - Accent6 8 2 3" xfId="5574"/>
    <cellStyle name="20% - Accent6 8 2 4" xfId="5575"/>
    <cellStyle name="20% - Accent6 8 2 5" xfId="5576"/>
    <cellStyle name="20% - Accent6 8 2 6" xfId="5577"/>
    <cellStyle name="20% - Accent6 9" xfId="5578"/>
    <cellStyle name="20% - Accent6 9 2" xfId="5579"/>
    <cellStyle name="20% - Accent6 9 2 2" xfId="5580"/>
    <cellStyle name="20% - Accent6 9 2 3" xfId="5581"/>
    <cellStyle name="20% - Accent6 9 2 4" xfId="5582"/>
    <cellStyle name="20% - Accent6 9 2 5" xfId="5583"/>
    <cellStyle name="20% - Accent6 9 2 6" xfId="5584"/>
    <cellStyle name="20% - 强调文字颜色 1" xfId="34542"/>
    <cellStyle name="20% - 强调文字颜色 2" xfId="34543"/>
    <cellStyle name="20% - 强调文字颜色 3" xfId="34544"/>
    <cellStyle name="20% - 强调文字颜色 4" xfId="34545"/>
    <cellStyle name="20% - 强调文字颜色 5" xfId="34546"/>
    <cellStyle name="20% - 强调文字颜色 6" xfId="34547"/>
    <cellStyle name="2x indented GHG Textfiels" xfId="16"/>
    <cellStyle name="40% - Accent1" xfId="17" builtinId="31" customBuiltin="1"/>
    <cellStyle name="40% - Accent1 10" xfId="5585"/>
    <cellStyle name="40% - Accent1 10 2" xfId="5586"/>
    <cellStyle name="40% - Accent1 10 2 2" xfId="5587"/>
    <cellStyle name="40% - Accent1 10 2 3" xfId="5588"/>
    <cellStyle name="40% - Accent1 10 2 4" xfId="5589"/>
    <cellStyle name="40% - Accent1 10 2 5" xfId="5590"/>
    <cellStyle name="40% - Accent1 10 2 6" xfId="5591"/>
    <cellStyle name="40% - Accent1 11" xfId="5592"/>
    <cellStyle name="40% - Accent1 11 2" xfId="5593"/>
    <cellStyle name="40% - Accent1 11 2 2" xfId="5594"/>
    <cellStyle name="40% - Accent1 11 2 3" xfId="5595"/>
    <cellStyle name="40% - Accent1 11 2 4" xfId="5596"/>
    <cellStyle name="40% - Accent1 11 2 5" xfId="5597"/>
    <cellStyle name="40% - Accent1 11 2 6" xfId="5598"/>
    <cellStyle name="40% - Accent1 12" xfId="5599"/>
    <cellStyle name="40% - Accent1 12 2" xfId="5600"/>
    <cellStyle name="40% - Accent1 12 2 2" xfId="5601"/>
    <cellStyle name="40% - Accent1 12 2 3" xfId="5602"/>
    <cellStyle name="40% - Accent1 12 2 4" xfId="5603"/>
    <cellStyle name="40% - Accent1 12 2 5" xfId="5604"/>
    <cellStyle name="40% - Accent1 12 2 6" xfId="5605"/>
    <cellStyle name="40% - Accent1 13" xfId="5606"/>
    <cellStyle name="40% - Accent1 13 2" xfId="5607"/>
    <cellStyle name="40% - Accent1 13 2 2" xfId="5608"/>
    <cellStyle name="40% - Accent1 13 2 3" xfId="5609"/>
    <cellStyle name="40% - Accent1 13 2 4" xfId="5610"/>
    <cellStyle name="40% - Accent1 13 2 5" xfId="5611"/>
    <cellStyle name="40% - Accent1 13 2 6" xfId="5612"/>
    <cellStyle name="40% - Accent1 14" xfId="5613"/>
    <cellStyle name="40% - Accent1 14 2" xfId="5614"/>
    <cellStyle name="40% - Accent1 14 2 2" xfId="5615"/>
    <cellStyle name="40% - Accent1 14 2 3" xfId="5616"/>
    <cellStyle name="40% - Accent1 14 2 4" xfId="5617"/>
    <cellStyle name="40% - Accent1 14 2 5" xfId="5618"/>
    <cellStyle name="40% - Accent1 14 2 6" xfId="5619"/>
    <cellStyle name="40% - Accent1 15" xfId="5620"/>
    <cellStyle name="40% - Accent1 15 2" xfId="5621"/>
    <cellStyle name="40% - Accent1 15 2 2" xfId="5622"/>
    <cellStyle name="40% - Accent1 15 2 3" xfId="5623"/>
    <cellStyle name="40% - Accent1 15 2 4" xfId="5624"/>
    <cellStyle name="40% - Accent1 15 2 5" xfId="5625"/>
    <cellStyle name="40% - Accent1 15 2 6" xfId="5626"/>
    <cellStyle name="40% - Accent1 16" xfId="5627"/>
    <cellStyle name="40% - Accent1 16 2" xfId="5628"/>
    <cellStyle name="40% - Accent1 16 2 2" xfId="5629"/>
    <cellStyle name="40% - Accent1 16 2 3" xfId="5630"/>
    <cellStyle name="40% - Accent1 16 2 4" xfId="5631"/>
    <cellStyle name="40% - Accent1 16 2 5" xfId="5632"/>
    <cellStyle name="40% - Accent1 16 2 6" xfId="5633"/>
    <cellStyle name="40% - Accent1 17" xfId="5634"/>
    <cellStyle name="40% - Accent1 17 2" xfId="5635"/>
    <cellStyle name="40% - Accent1 17 2 2" xfId="5636"/>
    <cellStyle name="40% - Accent1 17 2 3" xfId="5637"/>
    <cellStyle name="40% - Accent1 17 2 4" xfId="5638"/>
    <cellStyle name="40% - Accent1 17 2 5" xfId="5639"/>
    <cellStyle name="40% - Accent1 17 2 6" xfId="5640"/>
    <cellStyle name="40% - Accent1 18" xfId="5641"/>
    <cellStyle name="40% - Accent1 18 2" xfId="5642"/>
    <cellStyle name="40% - Accent1 18 2 2" xfId="5643"/>
    <cellStyle name="40% - Accent1 18 2 3" xfId="5644"/>
    <cellStyle name="40% - Accent1 18 2 4" xfId="5645"/>
    <cellStyle name="40% - Accent1 18 2 5" xfId="5646"/>
    <cellStyle name="40% - Accent1 18 2 6" xfId="5647"/>
    <cellStyle name="40% - Accent1 19" xfId="5648"/>
    <cellStyle name="40% - Accent1 19 2" xfId="5649"/>
    <cellStyle name="40% - Accent1 19 2 2" xfId="5650"/>
    <cellStyle name="40% - Accent1 19 2 3" xfId="5651"/>
    <cellStyle name="40% - Accent1 19 2 4" xfId="5652"/>
    <cellStyle name="40% - Accent1 19 2 5" xfId="5653"/>
    <cellStyle name="40% - Accent1 19 2 6" xfId="5654"/>
    <cellStyle name="40% - Accent1 2" xfId="18"/>
    <cellStyle name="40% - Accent1 2 10" xfId="5655"/>
    <cellStyle name="40% - Accent1 2 11" xfId="5656"/>
    <cellStyle name="40% - Accent1 2 12" xfId="5657"/>
    <cellStyle name="40% - Accent1 2 13" xfId="5658"/>
    <cellStyle name="40% - Accent1 2 14" xfId="5659"/>
    <cellStyle name="40% - Accent1 2 15" xfId="5660"/>
    <cellStyle name="40% - Accent1 2 16" xfId="5661"/>
    <cellStyle name="40% - Accent1 2 17" xfId="5662"/>
    <cellStyle name="40% - Accent1 2 18" xfId="5663"/>
    <cellStyle name="40% - Accent1 2 19" xfId="5664"/>
    <cellStyle name="40% - Accent1 2 2" xfId="5665"/>
    <cellStyle name="40% - Accent1 2 2 10" xfId="5666"/>
    <cellStyle name="40% - Accent1 2 2 11" xfId="5667"/>
    <cellStyle name="40% - Accent1 2 2 11 2" xfId="5668"/>
    <cellStyle name="40% - Accent1 2 2 11 3" xfId="5669"/>
    <cellStyle name="40% - Accent1 2 2 11 4" xfId="5670"/>
    <cellStyle name="40% - Accent1 2 2 11 5" xfId="5671"/>
    <cellStyle name="40% - Accent1 2 2 11 6" xfId="5672"/>
    <cellStyle name="40% - Accent1 2 2 11 7" xfId="5673"/>
    <cellStyle name="40% - Accent1 2 2 11 8" xfId="5674"/>
    <cellStyle name="40% - Accent1 2 2 12" xfId="5675"/>
    <cellStyle name="40% - Accent1 2 2 12 2" xfId="5676"/>
    <cellStyle name="40% - Accent1 2 2 12 3" xfId="5677"/>
    <cellStyle name="40% - Accent1 2 2 12 4" xfId="5678"/>
    <cellStyle name="40% - Accent1 2 2 12 5" xfId="5679"/>
    <cellStyle name="40% - Accent1 2 2 12 6" xfId="5680"/>
    <cellStyle name="40% - Accent1 2 2 12 7" xfId="5681"/>
    <cellStyle name="40% - Accent1 2 2 12 8" xfId="5682"/>
    <cellStyle name="40% - Accent1 2 2 13" xfId="5683"/>
    <cellStyle name="40% - Accent1 2 2 13 2" xfId="5684"/>
    <cellStyle name="40% - Accent1 2 2 13 3" xfId="5685"/>
    <cellStyle name="40% - Accent1 2 2 13 4" xfId="5686"/>
    <cellStyle name="40% - Accent1 2 2 13 5" xfId="5687"/>
    <cellStyle name="40% - Accent1 2 2 13 6" xfId="5688"/>
    <cellStyle name="40% - Accent1 2 2 13 7" xfId="5689"/>
    <cellStyle name="40% - Accent1 2 2 13 8" xfId="5690"/>
    <cellStyle name="40% - Accent1 2 2 14" xfId="5691"/>
    <cellStyle name="40% - Accent1 2 2 14 10" xfId="5692"/>
    <cellStyle name="40% - Accent1 2 2 14 11" xfId="5693"/>
    <cellStyle name="40% - Accent1 2 2 14 12" xfId="5694"/>
    <cellStyle name="40% - Accent1 2 2 14 13" xfId="5695"/>
    <cellStyle name="40% - Accent1 2 2 14 14" xfId="5696"/>
    <cellStyle name="40% - Accent1 2 2 14 15" xfId="5697"/>
    <cellStyle name="40% - Accent1 2 2 14 16" xfId="5698"/>
    <cellStyle name="40% - Accent1 2 2 14 17" xfId="5699"/>
    <cellStyle name="40% - Accent1 2 2 14 18" xfId="5700"/>
    <cellStyle name="40% - Accent1 2 2 14 19" xfId="5701"/>
    <cellStyle name="40% - Accent1 2 2 14 2" xfId="5702"/>
    <cellStyle name="40% - Accent1 2 2 14 2 2" xfId="5703"/>
    <cellStyle name="40% - Accent1 2 2 14 20" xfId="5704"/>
    <cellStyle name="40% - Accent1 2 2 14 21" xfId="5705"/>
    <cellStyle name="40% - Accent1 2 2 14 22" xfId="5706"/>
    <cellStyle name="40% - Accent1 2 2 14 23" xfId="5707"/>
    <cellStyle name="40% - Accent1 2 2 14 24" xfId="5708"/>
    <cellStyle name="40% - Accent1 2 2 14 25" xfId="5709"/>
    <cellStyle name="40% - Accent1 2 2 14 26" xfId="5710"/>
    <cellStyle name="40% - Accent1 2 2 14 27" xfId="5711"/>
    <cellStyle name="40% - Accent1 2 2 14 28" xfId="5712"/>
    <cellStyle name="40% - Accent1 2 2 14 29" xfId="5713"/>
    <cellStyle name="40% - Accent1 2 2 14 3" xfId="5714"/>
    <cellStyle name="40% - Accent1 2 2 14 4" xfId="5715"/>
    <cellStyle name="40% - Accent1 2 2 14 5" xfId="5716"/>
    <cellStyle name="40% - Accent1 2 2 14 6" xfId="5717"/>
    <cellStyle name="40% - Accent1 2 2 14 7" xfId="5718"/>
    <cellStyle name="40% - Accent1 2 2 14 8" xfId="5719"/>
    <cellStyle name="40% - Accent1 2 2 14 9" xfId="5720"/>
    <cellStyle name="40% - Accent1 2 2 15" xfId="5721"/>
    <cellStyle name="40% - Accent1 2 2 15 2" xfId="5722"/>
    <cellStyle name="40% - Accent1 2 2 16" xfId="5723"/>
    <cellStyle name="40% - Accent1 2 2 17" xfId="5724"/>
    <cellStyle name="40% - Accent1 2 2 18" xfId="5725"/>
    <cellStyle name="40% - Accent1 2 2 19" xfId="5726"/>
    <cellStyle name="40% - Accent1 2 2 2" xfId="5727"/>
    <cellStyle name="40% - Accent1 2 2 2 10" xfId="5728"/>
    <cellStyle name="40% - Accent1 2 2 2 11" xfId="5729"/>
    <cellStyle name="40% - Accent1 2 2 2 11 10" xfId="5730"/>
    <cellStyle name="40% - Accent1 2 2 2 11 11" xfId="5731"/>
    <cellStyle name="40% - Accent1 2 2 2 11 12" xfId="5732"/>
    <cellStyle name="40% - Accent1 2 2 2 11 13" xfId="5733"/>
    <cellStyle name="40% - Accent1 2 2 2 11 14" xfId="5734"/>
    <cellStyle name="40% - Accent1 2 2 2 11 15" xfId="5735"/>
    <cellStyle name="40% - Accent1 2 2 2 11 16" xfId="5736"/>
    <cellStyle name="40% - Accent1 2 2 2 11 17" xfId="5737"/>
    <cellStyle name="40% - Accent1 2 2 2 11 18" xfId="5738"/>
    <cellStyle name="40% - Accent1 2 2 2 11 19" xfId="5739"/>
    <cellStyle name="40% - Accent1 2 2 2 11 2" xfId="5740"/>
    <cellStyle name="40% - Accent1 2 2 2 11 2 2" xfId="5741"/>
    <cellStyle name="40% - Accent1 2 2 2 11 20" xfId="5742"/>
    <cellStyle name="40% - Accent1 2 2 2 11 21" xfId="5743"/>
    <cellStyle name="40% - Accent1 2 2 2 11 22" xfId="5744"/>
    <cellStyle name="40% - Accent1 2 2 2 11 23" xfId="5745"/>
    <cellStyle name="40% - Accent1 2 2 2 11 24" xfId="5746"/>
    <cellStyle name="40% - Accent1 2 2 2 11 25" xfId="5747"/>
    <cellStyle name="40% - Accent1 2 2 2 11 26" xfId="5748"/>
    <cellStyle name="40% - Accent1 2 2 2 11 27" xfId="5749"/>
    <cellStyle name="40% - Accent1 2 2 2 11 28" xfId="5750"/>
    <cellStyle name="40% - Accent1 2 2 2 11 29" xfId="5751"/>
    <cellStyle name="40% - Accent1 2 2 2 11 3" xfId="5752"/>
    <cellStyle name="40% - Accent1 2 2 2 11 4" xfId="5753"/>
    <cellStyle name="40% - Accent1 2 2 2 11 5" xfId="5754"/>
    <cellStyle name="40% - Accent1 2 2 2 11 6" xfId="5755"/>
    <cellStyle name="40% - Accent1 2 2 2 11 7" xfId="5756"/>
    <cellStyle name="40% - Accent1 2 2 2 11 8" xfId="5757"/>
    <cellStyle name="40% - Accent1 2 2 2 11 9" xfId="5758"/>
    <cellStyle name="40% - Accent1 2 2 2 12" xfId="5759"/>
    <cellStyle name="40% - Accent1 2 2 2 12 2" xfId="5760"/>
    <cellStyle name="40% - Accent1 2 2 2 13" xfId="5761"/>
    <cellStyle name="40% - Accent1 2 2 2 14" xfId="5762"/>
    <cellStyle name="40% - Accent1 2 2 2 15" xfId="5763"/>
    <cellStyle name="40% - Accent1 2 2 2 16" xfId="5764"/>
    <cellStyle name="40% - Accent1 2 2 2 17" xfId="5765"/>
    <cellStyle name="40% - Accent1 2 2 2 18" xfId="5766"/>
    <cellStyle name="40% - Accent1 2 2 2 19" xfId="5767"/>
    <cellStyle name="40% - Accent1 2 2 2 2" xfId="5768"/>
    <cellStyle name="40% - Accent1 2 2 2 2 10" xfId="5769"/>
    <cellStyle name="40% - Accent1 2 2 2 2 11" xfId="5770"/>
    <cellStyle name="40% - Accent1 2 2 2 2 12" xfId="5771"/>
    <cellStyle name="40% - Accent1 2 2 2 2 13" xfId="5772"/>
    <cellStyle name="40% - Accent1 2 2 2 2 14" xfId="5773"/>
    <cellStyle name="40% - Accent1 2 2 2 2 15" xfId="5774"/>
    <cellStyle name="40% - Accent1 2 2 2 2 16" xfId="5775"/>
    <cellStyle name="40% - Accent1 2 2 2 2 17" xfId="5776"/>
    <cellStyle name="40% - Accent1 2 2 2 2 18" xfId="5777"/>
    <cellStyle name="40% - Accent1 2 2 2 2 19" xfId="5778"/>
    <cellStyle name="40% - Accent1 2 2 2 2 2" xfId="5779"/>
    <cellStyle name="40% - Accent1 2 2 2 2 2 10" xfId="5780"/>
    <cellStyle name="40% - Accent1 2 2 2 2 2 11" xfId="5781"/>
    <cellStyle name="40% - Accent1 2 2 2 2 2 12" xfId="5782"/>
    <cellStyle name="40% - Accent1 2 2 2 2 2 13" xfId="5783"/>
    <cellStyle name="40% - Accent1 2 2 2 2 2 14" xfId="5784"/>
    <cellStyle name="40% - Accent1 2 2 2 2 2 15" xfId="5785"/>
    <cellStyle name="40% - Accent1 2 2 2 2 2 16" xfId="5786"/>
    <cellStyle name="40% - Accent1 2 2 2 2 2 17" xfId="5787"/>
    <cellStyle name="40% - Accent1 2 2 2 2 2 18" xfId="5788"/>
    <cellStyle name="40% - Accent1 2 2 2 2 2 19" xfId="5789"/>
    <cellStyle name="40% - Accent1 2 2 2 2 2 2" xfId="5790"/>
    <cellStyle name="40% - Accent1 2 2 2 2 2 2 10" xfId="5791"/>
    <cellStyle name="40% - Accent1 2 2 2 2 2 2 11" xfId="5792"/>
    <cellStyle name="40% - Accent1 2 2 2 2 2 2 12" xfId="5793"/>
    <cellStyle name="40% - Accent1 2 2 2 2 2 2 13" xfId="5794"/>
    <cellStyle name="40% - Accent1 2 2 2 2 2 2 14" xfId="5795"/>
    <cellStyle name="40% - Accent1 2 2 2 2 2 2 15" xfId="5796"/>
    <cellStyle name="40% - Accent1 2 2 2 2 2 2 16" xfId="5797"/>
    <cellStyle name="40% - Accent1 2 2 2 2 2 2 17" xfId="5798"/>
    <cellStyle name="40% - Accent1 2 2 2 2 2 2 18" xfId="5799"/>
    <cellStyle name="40% - Accent1 2 2 2 2 2 2 19" xfId="5800"/>
    <cellStyle name="40% - Accent1 2 2 2 2 2 2 2" xfId="5801"/>
    <cellStyle name="40% - Accent1 2 2 2 2 2 2 2 10" xfId="5802"/>
    <cellStyle name="40% - Accent1 2 2 2 2 2 2 2 11" xfId="5803"/>
    <cellStyle name="40% - Accent1 2 2 2 2 2 2 2 12" xfId="5804"/>
    <cellStyle name="40% - Accent1 2 2 2 2 2 2 2 13" xfId="5805"/>
    <cellStyle name="40% - Accent1 2 2 2 2 2 2 2 14" xfId="5806"/>
    <cellStyle name="40% - Accent1 2 2 2 2 2 2 2 15" xfId="5807"/>
    <cellStyle name="40% - Accent1 2 2 2 2 2 2 2 16" xfId="5808"/>
    <cellStyle name="40% - Accent1 2 2 2 2 2 2 2 17" xfId="5809"/>
    <cellStyle name="40% - Accent1 2 2 2 2 2 2 2 18" xfId="5810"/>
    <cellStyle name="40% - Accent1 2 2 2 2 2 2 2 19" xfId="5811"/>
    <cellStyle name="40% - Accent1 2 2 2 2 2 2 2 2" xfId="5812"/>
    <cellStyle name="40% - Accent1 2 2 2 2 2 2 2 2 2" xfId="5813"/>
    <cellStyle name="40% - Accent1 2 2 2 2 2 2 2 2 2 2" xfId="5814"/>
    <cellStyle name="40% - Accent1 2 2 2 2 2 2 2 2 2 2 2" xfId="5815"/>
    <cellStyle name="40% - Accent1 2 2 2 2 2 2 2 2 2 3" xfId="5816"/>
    <cellStyle name="40% - Accent1 2 2 2 2 2 2 2 2 3" xfId="5817"/>
    <cellStyle name="40% - Accent1 2 2 2 2 2 2 2 2 3 2" xfId="5818"/>
    <cellStyle name="40% - Accent1 2 2 2 2 2 2 2 20" xfId="5819"/>
    <cellStyle name="40% - Accent1 2 2 2 2 2 2 2 21" xfId="5820"/>
    <cellStyle name="40% - Accent1 2 2 2 2 2 2 2 22" xfId="5821"/>
    <cellStyle name="40% - Accent1 2 2 2 2 2 2 2 23" xfId="5822"/>
    <cellStyle name="40% - Accent1 2 2 2 2 2 2 2 24" xfId="5823"/>
    <cellStyle name="40% - Accent1 2 2 2 2 2 2 2 25" xfId="5824"/>
    <cellStyle name="40% - Accent1 2 2 2 2 2 2 2 26" xfId="5825"/>
    <cellStyle name="40% - Accent1 2 2 2 2 2 2 2 27" xfId="5826"/>
    <cellStyle name="40% - Accent1 2 2 2 2 2 2 2 28" xfId="5827"/>
    <cellStyle name="40% - Accent1 2 2 2 2 2 2 2 29" xfId="5828"/>
    <cellStyle name="40% - Accent1 2 2 2 2 2 2 2 3" xfId="5829"/>
    <cellStyle name="40% - Accent1 2 2 2 2 2 2 2 30" xfId="5830"/>
    <cellStyle name="40% - Accent1 2 2 2 2 2 2 2 30 2" xfId="5831"/>
    <cellStyle name="40% - Accent1 2 2 2 2 2 2 2 4" xfId="5832"/>
    <cellStyle name="40% - Accent1 2 2 2 2 2 2 2 5" xfId="5833"/>
    <cellStyle name="40% - Accent1 2 2 2 2 2 2 2 6" xfId="5834"/>
    <cellStyle name="40% - Accent1 2 2 2 2 2 2 2 7" xfId="5835"/>
    <cellStyle name="40% - Accent1 2 2 2 2 2 2 2 8" xfId="5836"/>
    <cellStyle name="40% - Accent1 2 2 2 2 2 2 2 9" xfId="5837"/>
    <cellStyle name="40% - Accent1 2 2 2 2 2 2 20" xfId="5838"/>
    <cellStyle name="40% - Accent1 2 2 2 2 2 2 21" xfId="5839"/>
    <cellStyle name="40% - Accent1 2 2 2 2 2 2 22" xfId="5840"/>
    <cellStyle name="40% - Accent1 2 2 2 2 2 2 23" xfId="5841"/>
    <cellStyle name="40% - Accent1 2 2 2 2 2 2 24" xfId="5842"/>
    <cellStyle name="40% - Accent1 2 2 2 2 2 2 25" xfId="5843"/>
    <cellStyle name="40% - Accent1 2 2 2 2 2 2 26" xfId="5844"/>
    <cellStyle name="40% - Accent1 2 2 2 2 2 2 27" xfId="5845"/>
    <cellStyle name="40% - Accent1 2 2 2 2 2 2 28" xfId="5846"/>
    <cellStyle name="40% - Accent1 2 2 2 2 2 2 29" xfId="5847"/>
    <cellStyle name="40% - Accent1 2 2 2 2 2 2 3" xfId="5848"/>
    <cellStyle name="40% - Accent1 2 2 2 2 2 2 3 2" xfId="5849"/>
    <cellStyle name="40% - Accent1 2 2 2 2 2 2 30" xfId="5850"/>
    <cellStyle name="40% - Accent1 2 2 2 2 2 2 30 2" xfId="5851"/>
    <cellStyle name="40% - Accent1 2 2 2 2 2 2 4" xfId="5852"/>
    <cellStyle name="40% - Accent1 2 2 2 2 2 2 5" xfId="5853"/>
    <cellStyle name="40% - Accent1 2 2 2 2 2 2 6" xfId="5854"/>
    <cellStyle name="40% - Accent1 2 2 2 2 2 2 7" xfId="5855"/>
    <cellStyle name="40% - Accent1 2 2 2 2 2 2 8" xfId="5856"/>
    <cellStyle name="40% - Accent1 2 2 2 2 2 2 9" xfId="5857"/>
    <cellStyle name="40% - Accent1 2 2 2 2 2 20" xfId="5858"/>
    <cellStyle name="40% - Accent1 2 2 2 2 2 21" xfId="5859"/>
    <cellStyle name="40% - Accent1 2 2 2 2 2 22" xfId="5860"/>
    <cellStyle name="40% - Accent1 2 2 2 2 2 23" xfId="5861"/>
    <cellStyle name="40% - Accent1 2 2 2 2 2 24" xfId="5862"/>
    <cellStyle name="40% - Accent1 2 2 2 2 2 25" xfId="5863"/>
    <cellStyle name="40% - Accent1 2 2 2 2 2 26" xfId="5864"/>
    <cellStyle name="40% - Accent1 2 2 2 2 2 27" xfId="5865"/>
    <cellStyle name="40% - Accent1 2 2 2 2 2 28" xfId="5866"/>
    <cellStyle name="40% - Accent1 2 2 2 2 2 29" xfId="5867"/>
    <cellStyle name="40% - Accent1 2 2 2 2 2 3" xfId="5868"/>
    <cellStyle name="40% - Accent1 2 2 2 2 2 3 2" xfId="5869"/>
    <cellStyle name="40% - Accent1 2 2 2 2 2 30" xfId="5870"/>
    <cellStyle name="40% - Accent1 2 2 2 2 2 31" xfId="5871"/>
    <cellStyle name="40% - Accent1 2 2 2 2 2 31 2" xfId="5872"/>
    <cellStyle name="40% - Accent1 2 2 2 2 2 4" xfId="5873"/>
    <cellStyle name="40% - Accent1 2 2 2 2 2 5" xfId="5874"/>
    <cellStyle name="40% - Accent1 2 2 2 2 2 6" xfId="5875"/>
    <cellStyle name="40% - Accent1 2 2 2 2 2 7" xfId="5876"/>
    <cellStyle name="40% - Accent1 2 2 2 2 2 8" xfId="5877"/>
    <cellStyle name="40% - Accent1 2 2 2 2 2 9" xfId="5878"/>
    <cellStyle name="40% - Accent1 2 2 2 2 20" xfId="5879"/>
    <cellStyle name="40% - Accent1 2 2 2 2 21" xfId="5880"/>
    <cellStyle name="40% - Accent1 2 2 2 2 22" xfId="5881"/>
    <cellStyle name="40% - Accent1 2 2 2 2 23" xfId="5882"/>
    <cellStyle name="40% - Accent1 2 2 2 2 24" xfId="5883"/>
    <cellStyle name="40% - Accent1 2 2 2 2 25" xfId="5884"/>
    <cellStyle name="40% - Accent1 2 2 2 2 26" xfId="5885"/>
    <cellStyle name="40% - Accent1 2 2 2 2 27" xfId="5886"/>
    <cellStyle name="40% - Accent1 2 2 2 2 28" xfId="5887"/>
    <cellStyle name="40% - Accent1 2 2 2 2 29" xfId="5888"/>
    <cellStyle name="40% - Accent1 2 2 2 2 3" xfId="5889"/>
    <cellStyle name="40% - Accent1 2 2 2 2 30" xfId="5890"/>
    <cellStyle name="40% - Accent1 2 2 2 2 31" xfId="5891"/>
    <cellStyle name="40% - Accent1 2 2 2 2 32" xfId="5892"/>
    <cellStyle name="40% - Accent1 2 2 2 2 33" xfId="5893"/>
    <cellStyle name="40% - Accent1 2 2 2 2 34" xfId="5894"/>
    <cellStyle name="40% - Accent1 2 2 2 2 34 2" xfId="5895"/>
    <cellStyle name="40% - Accent1 2 2 2 2 4" xfId="5896"/>
    <cellStyle name="40% - Accent1 2 2 2 2 5" xfId="5897"/>
    <cellStyle name="40% - Accent1 2 2 2 2 6" xfId="5898"/>
    <cellStyle name="40% - Accent1 2 2 2 2 6 10" xfId="5899"/>
    <cellStyle name="40% - Accent1 2 2 2 2 6 11" xfId="5900"/>
    <cellStyle name="40% - Accent1 2 2 2 2 6 12" xfId="5901"/>
    <cellStyle name="40% - Accent1 2 2 2 2 6 13" xfId="5902"/>
    <cellStyle name="40% - Accent1 2 2 2 2 6 14" xfId="5903"/>
    <cellStyle name="40% - Accent1 2 2 2 2 6 15" xfId="5904"/>
    <cellStyle name="40% - Accent1 2 2 2 2 6 16" xfId="5905"/>
    <cellStyle name="40% - Accent1 2 2 2 2 6 17" xfId="5906"/>
    <cellStyle name="40% - Accent1 2 2 2 2 6 18" xfId="5907"/>
    <cellStyle name="40% - Accent1 2 2 2 2 6 19" xfId="5908"/>
    <cellStyle name="40% - Accent1 2 2 2 2 6 2" xfId="5909"/>
    <cellStyle name="40% - Accent1 2 2 2 2 6 2 2" xfId="5910"/>
    <cellStyle name="40% - Accent1 2 2 2 2 6 20" xfId="5911"/>
    <cellStyle name="40% - Accent1 2 2 2 2 6 21" xfId="5912"/>
    <cellStyle name="40% - Accent1 2 2 2 2 6 22" xfId="5913"/>
    <cellStyle name="40% - Accent1 2 2 2 2 6 23" xfId="5914"/>
    <cellStyle name="40% - Accent1 2 2 2 2 6 24" xfId="5915"/>
    <cellStyle name="40% - Accent1 2 2 2 2 6 25" xfId="5916"/>
    <cellStyle name="40% - Accent1 2 2 2 2 6 26" xfId="5917"/>
    <cellStyle name="40% - Accent1 2 2 2 2 6 27" xfId="5918"/>
    <cellStyle name="40% - Accent1 2 2 2 2 6 28" xfId="5919"/>
    <cellStyle name="40% - Accent1 2 2 2 2 6 29" xfId="5920"/>
    <cellStyle name="40% - Accent1 2 2 2 2 6 3" xfId="5921"/>
    <cellStyle name="40% - Accent1 2 2 2 2 6 4" xfId="5922"/>
    <cellStyle name="40% - Accent1 2 2 2 2 6 5" xfId="5923"/>
    <cellStyle name="40% - Accent1 2 2 2 2 6 6" xfId="5924"/>
    <cellStyle name="40% - Accent1 2 2 2 2 6 7" xfId="5925"/>
    <cellStyle name="40% - Accent1 2 2 2 2 6 8" xfId="5926"/>
    <cellStyle name="40% - Accent1 2 2 2 2 6 9" xfId="5927"/>
    <cellStyle name="40% - Accent1 2 2 2 2 7" xfId="5928"/>
    <cellStyle name="40% - Accent1 2 2 2 2 7 2" xfId="5929"/>
    <cellStyle name="40% - Accent1 2 2 2 2 8" xfId="5930"/>
    <cellStyle name="40% - Accent1 2 2 2 2 9" xfId="5931"/>
    <cellStyle name="40% - Accent1 2 2 2 20" xfId="5932"/>
    <cellStyle name="40% - Accent1 2 2 2 21" xfId="5933"/>
    <cellStyle name="40% - Accent1 2 2 2 22" xfId="5934"/>
    <cellStyle name="40% - Accent1 2 2 2 23" xfId="5935"/>
    <cellStyle name="40% - Accent1 2 2 2 24" xfId="5936"/>
    <cellStyle name="40% - Accent1 2 2 2 25" xfId="5937"/>
    <cellStyle name="40% - Accent1 2 2 2 26" xfId="5938"/>
    <cellStyle name="40% - Accent1 2 2 2 27" xfId="5939"/>
    <cellStyle name="40% - Accent1 2 2 2 28" xfId="5940"/>
    <cellStyle name="40% - Accent1 2 2 2 29" xfId="5941"/>
    <cellStyle name="40% - Accent1 2 2 2 3" xfId="5942"/>
    <cellStyle name="40% - Accent1 2 2 2 30" xfId="5943"/>
    <cellStyle name="40% - Accent1 2 2 2 31" xfId="5944"/>
    <cellStyle name="40% - Accent1 2 2 2 32" xfId="5945"/>
    <cellStyle name="40% - Accent1 2 2 2 33" xfId="5946"/>
    <cellStyle name="40% - Accent1 2 2 2 34" xfId="5947"/>
    <cellStyle name="40% - Accent1 2 2 2 35" xfId="5948"/>
    <cellStyle name="40% - Accent1 2 2 2 36" xfId="5949"/>
    <cellStyle name="40% - Accent1 2 2 2 37" xfId="5950"/>
    <cellStyle name="40% - Accent1 2 2 2 38" xfId="5951"/>
    <cellStyle name="40% - Accent1 2 2 2 39" xfId="5952"/>
    <cellStyle name="40% - Accent1 2 2 2 39 2" xfId="5953"/>
    <cellStyle name="40% - Accent1 2 2 2 4" xfId="5954"/>
    <cellStyle name="40% - Accent1 2 2 2 40" xfId="34548"/>
    <cellStyle name="40% - Accent1 2 2 2 5" xfId="5955"/>
    <cellStyle name="40% - Accent1 2 2 2 6" xfId="5956"/>
    <cellStyle name="40% - Accent1 2 2 2 7" xfId="5957"/>
    <cellStyle name="40% - Accent1 2 2 2 8" xfId="5958"/>
    <cellStyle name="40% - Accent1 2 2 2 9" xfId="5959"/>
    <cellStyle name="40% - Accent1 2 2 20" xfId="5960"/>
    <cellStyle name="40% - Accent1 2 2 21" xfId="5961"/>
    <cellStyle name="40% - Accent1 2 2 22" xfId="5962"/>
    <cellStyle name="40% - Accent1 2 2 23" xfId="5963"/>
    <cellStyle name="40% - Accent1 2 2 24" xfId="5964"/>
    <cellStyle name="40% - Accent1 2 2 25" xfId="5965"/>
    <cellStyle name="40% - Accent1 2 2 26" xfId="5966"/>
    <cellStyle name="40% - Accent1 2 2 27" xfId="5967"/>
    <cellStyle name="40% - Accent1 2 2 28" xfId="5968"/>
    <cellStyle name="40% - Accent1 2 2 29" xfId="5969"/>
    <cellStyle name="40% - Accent1 2 2 3" xfId="5970"/>
    <cellStyle name="40% - Accent1 2 2 30" xfId="5971"/>
    <cellStyle name="40% - Accent1 2 2 31" xfId="5972"/>
    <cellStyle name="40% - Accent1 2 2 32" xfId="5973"/>
    <cellStyle name="40% - Accent1 2 2 33" xfId="5974"/>
    <cellStyle name="40% - Accent1 2 2 34" xfId="5975"/>
    <cellStyle name="40% - Accent1 2 2 35" xfId="5976"/>
    <cellStyle name="40% - Accent1 2 2 36" xfId="5977"/>
    <cellStyle name="40% - Accent1 2 2 37" xfId="5978"/>
    <cellStyle name="40% - Accent1 2 2 38" xfId="5979"/>
    <cellStyle name="40% - Accent1 2 2 39" xfId="5980"/>
    <cellStyle name="40% - Accent1 2 2 4" xfId="5981"/>
    <cellStyle name="40% - Accent1 2 2 40" xfId="5982"/>
    <cellStyle name="40% - Accent1 2 2 41" xfId="5983"/>
    <cellStyle name="40% - Accent1 2 2 42" xfId="5984"/>
    <cellStyle name="40% - Accent1 2 2 42 2" xfId="5985"/>
    <cellStyle name="40% - Accent1 2 2 5" xfId="5986"/>
    <cellStyle name="40% - Accent1 2 2 6" xfId="5987"/>
    <cellStyle name="40% - Accent1 2 2 7" xfId="5988"/>
    <cellStyle name="40% - Accent1 2 2 8" xfId="5989"/>
    <cellStyle name="40% - Accent1 2 2 9" xfId="5990"/>
    <cellStyle name="40% - Accent1 2 20" xfId="5991"/>
    <cellStyle name="40% - Accent1 2 21" xfId="5992"/>
    <cellStyle name="40% - Accent1 2 22" xfId="5993"/>
    <cellStyle name="40% - Accent1 2 23" xfId="5994"/>
    <cellStyle name="40% - Accent1 2 24" xfId="5995"/>
    <cellStyle name="40% - Accent1 2 25" xfId="5996"/>
    <cellStyle name="40% - Accent1 2 26" xfId="5997"/>
    <cellStyle name="40% - Accent1 2 27" xfId="5998"/>
    <cellStyle name="40% - Accent1 2 27 2" xfId="5999"/>
    <cellStyle name="40% - Accent1 2 27 2 2" xfId="6000"/>
    <cellStyle name="40% - Accent1 2 27 2 3" xfId="6001"/>
    <cellStyle name="40% - Accent1 2 27 2 4" xfId="6002"/>
    <cellStyle name="40% - Accent1 2 27 2 5" xfId="6003"/>
    <cellStyle name="40% - Accent1 2 27 2 6" xfId="6004"/>
    <cellStyle name="40% - Accent1 2 28" xfId="6005"/>
    <cellStyle name="40% - Accent1 2 28 2" xfId="6006"/>
    <cellStyle name="40% - Accent1 2 28 3" xfId="6007"/>
    <cellStyle name="40% - Accent1 2 28 4" xfId="6008"/>
    <cellStyle name="40% - Accent1 2 28 5" xfId="6009"/>
    <cellStyle name="40% - Accent1 2 28 6" xfId="6010"/>
    <cellStyle name="40% - Accent1 2 29" xfId="6011"/>
    <cellStyle name="40% - Accent1 2 29 2" xfId="6012"/>
    <cellStyle name="40% - Accent1 2 29 3" xfId="6013"/>
    <cellStyle name="40% - Accent1 2 29 4" xfId="6014"/>
    <cellStyle name="40% - Accent1 2 29 5" xfId="6015"/>
    <cellStyle name="40% - Accent1 2 29 6" xfId="6016"/>
    <cellStyle name="40% - Accent1 2 3" xfId="6017"/>
    <cellStyle name="40% - Accent1 2 30" xfId="6018"/>
    <cellStyle name="40% - Accent1 2 30 2" xfId="6019"/>
    <cellStyle name="40% - Accent1 2 30 3" xfId="6020"/>
    <cellStyle name="40% - Accent1 2 30 4" xfId="6021"/>
    <cellStyle name="40% - Accent1 2 30 5" xfId="6022"/>
    <cellStyle name="40% - Accent1 2 30 6" xfId="6023"/>
    <cellStyle name="40% - Accent1 2 31" xfId="6024"/>
    <cellStyle name="40% - Accent1 2 31 2" xfId="6025"/>
    <cellStyle name="40% - Accent1 2 31 3" xfId="6026"/>
    <cellStyle name="40% - Accent1 2 31 4" xfId="6027"/>
    <cellStyle name="40% - Accent1 2 31 5" xfId="6028"/>
    <cellStyle name="40% - Accent1 2 31 6" xfId="6029"/>
    <cellStyle name="40% - Accent1 2 32" xfId="6030"/>
    <cellStyle name="40% - Accent1 2 33" xfId="6031"/>
    <cellStyle name="40% - Accent1 2 34" xfId="6032"/>
    <cellStyle name="40% - Accent1 2 35" xfId="6033"/>
    <cellStyle name="40% - Accent1 2 36" xfId="6034"/>
    <cellStyle name="40% - Accent1 2 37" xfId="6035"/>
    <cellStyle name="40% - Accent1 2 38" xfId="6036"/>
    <cellStyle name="40% - Accent1 2 39" xfId="6037"/>
    <cellStyle name="40% - Accent1 2 4" xfId="6038"/>
    <cellStyle name="40% - Accent1 2 40" xfId="6039"/>
    <cellStyle name="40% - Accent1 2 40 2" xfId="6040"/>
    <cellStyle name="40% - Accent1 2 40 3" xfId="6041"/>
    <cellStyle name="40% - Accent1 2 40 4" xfId="6042"/>
    <cellStyle name="40% - Accent1 2 40 5" xfId="6043"/>
    <cellStyle name="40% - Accent1 2 40 6" xfId="6044"/>
    <cellStyle name="40% - Accent1 2 40 7" xfId="6045"/>
    <cellStyle name="40% - Accent1 2 40 8" xfId="6046"/>
    <cellStyle name="40% - Accent1 2 41" xfId="6047"/>
    <cellStyle name="40% - Accent1 2 41 2" xfId="6048"/>
    <cellStyle name="40% - Accent1 2 41 3" xfId="6049"/>
    <cellStyle name="40% - Accent1 2 41 4" xfId="6050"/>
    <cellStyle name="40% - Accent1 2 41 5" xfId="6051"/>
    <cellStyle name="40% - Accent1 2 41 6" xfId="6052"/>
    <cellStyle name="40% - Accent1 2 41 7" xfId="6053"/>
    <cellStyle name="40% - Accent1 2 41 8" xfId="6054"/>
    <cellStyle name="40% - Accent1 2 42" xfId="6055"/>
    <cellStyle name="40% - Accent1 2 42 2" xfId="6056"/>
    <cellStyle name="40% - Accent1 2 42 3" xfId="6057"/>
    <cellStyle name="40% - Accent1 2 42 4" xfId="6058"/>
    <cellStyle name="40% - Accent1 2 42 5" xfId="6059"/>
    <cellStyle name="40% - Accent1 2 42 6" xfId="6060"/>
    <cellStyle name="40% - Accent1 2 42 7" xfId="6061"/>
    <cellStyle name="40% - Accent1 2 42 8" xfId="6062"/>
    <cellStyle name="40% - Accent1 2 43" xfId="6063"/>
    <cellStyle name="40% - Accent1 2 43 10" xfId="6064"/>
    <cellStyle name="40% - Accent1 2 43 11" xfId="6065"/>
    <cellStyle name="40% - Accent1 2 43 12" xfId="6066"/>
    <cellStyle name="40% - Accent1 2 43 13" xfId="6067"/>
    <cellStyle name="40% - Accent1 2 43 14" xfId="6068"/>
    <cellStyle name="40% - Accent1 2 43 15" xfId="6069"/>
    <cellStyle name="40% - Accent1 2 43 16" xfId="6070"/>
    <cellStyle name="40% - Accent1 2 43 17" xfId="6071"/>
    <cellStyle name="40% - Accent1 2 43 18" xfId="6072"/>
    <cellStyle name="40% - Accent1 2 43 19" xfId="6073"/>
    <cellStyle name="40% - Accent1 2 43 2" xfId="6074"/>
    <cellStyle name="40% - Accent1 2 43 2 2" xfId="6075"/>
    <cellStyle name="40% - Accent1 2 43 20" xfId="6076"/>
    <cellStyle name="40% - Accent1 2 43 21" xfId="6077"/>
    <cellStyle name="40% - Accent1 2 43 22" xfId="6078"/>
    <cellStyle name="40% - Accent1 2 43 23" xfId="6079"/>
    <cellStyle name="40% - Accent1 2 43 24" xfId="6080"/>
    <cellStyle name="40% - Accent1 2 43 25" xfId="6081"/>
    <cellStyle name="40% - Accent1 2 43 26" xfId="6082"/>
    <cellStyle name="40% - Accent1 2 43 27" xfId="6083"/>
    <cellStyle name="40% - Accent1 2 43 28" xfId="6084"/>
    <cellStyle name="40% - Accent1 2 43 29" xfId="6085"/>
    <cellStyle name="40% - Accent1 2 43 3" xfId="6086"/>
    <cellStyle name="40% - Accent1 2 43 4" xfId="6087"/>
    <cellStyle name="40% - Accent1 2 43 5" xfId="6088"/>
    <cellStyle name="40% - Accent1 2 43 6" xfId="6089"/>
    <cellStyle name="40% - Accent1 2 43 7" xfId="6090"/>
    <cellStyle name="40% - Accent1 2 43 8" xfId="6091"/>
    <cellStyle name="40% - Accent1 2 43 9" xfId="6092"/>
    <cellStyle name="40% - Accent1 2 44" xfId="6093"/>
    <cellStyle name="40% - Accent1 2 44 2" xfId="6094"/>
    <cellStyle name="40% - Accent1 2 45" xfId="6095"/>
    <cellStyle name="40% - Accent1 2 46" xfId="6096"/>
    <cellStyle name="40% - Accent1 2 47" xfId="6097"/>
    <cellStyle name="40% - Accent1 2 48" xfId="6098"/>
    <cellStyle name="40% - Accent1 2 49" xfId="6099"/>
    <cellStyle name="40% - Accent1 2 5" xfId="6100"/>
    <cellStyle name="40% - Accent1 2 50" xfId="6101"/>
    <cellStyle name="40% - Accent1 2 51" xfId="6102"/>
    <cellStyle name="40% - Accent1 2 52" xfId="6103"/>
    <cellStyle name="40% - Accent1 2 53" xfId="6104"/>
    <cellStyle name="40% - Accent1 2 54" xfId="6105"/>
    <cellStyle name="40% - Accent1 2 55" xfId="6106"/>
    <cellStyle name="40% - Accent1 2 56" xfId="6107"/>
    <cellStyle name="40% - Accent1 2 57" xfId="6108"/>
    <cellStyle name="40% - Accent1 2 58" xfId="6109"/>
    <cellStyle name="40% - Accent1 2 59" xfId="6110"/>
    <cellStyle name="40% - Accent1 2 6" xfId="6111"/>
    <cellStyle name="40% - Accent1 2 60" xfId="6112"/>
    <cellStyle name="40% - Accent1 2 61" xfId="6113"/>
    <cellStyle name="40% - Accent1 2 62" xfId="6114"/>
    <cellStyle name="40% - Accent1 2 63" xfId="6115"/>
    <cellStyle name="40% - Accent1 2 64" xfId="6116"/>
    <cellStyle name="40% - Accent1 2 65" xfId="6117"/>
    <cellStyle name="40% - Accent1 2 66" xfId="6118"/>
    <cellStyle name="40% - Accent1 2 67" xfId="6119"/>
    <cellStyle name="40% - Accent1 2 68" xfId="6120"/>
    <cellStyle name="40% - Accent1 2 69" xfId="6121"/>
    <cellStyle name="40% - Accent1 2 7" xfId="6122"/>
    <cellStyle name="40% - Accent1 2 70" xfId="6123"/>
    <cellStyle name="40% - Accent1 2 71" xfId="6124"/>
    <cellStyle name="40% - Accent1 2 71 2" xfId="6125"/>
    <cellStyle name="40% - Accent1 2 8" xfId="6126"/>
    <cellStyle name="40% - Accent1 2 9" xfId="6127"/>
    <cellStyle name="40% - Accent1 20" xfId="6128"/>
    <cellStyle name="40% - Accent1 20 2" xfId="6129"/>
    <cellStyle name="40% - Accent1 20 2 2" xfId="6130"/>
    <cellStyle name="40% - Accent1 20 2 3" xfId="6131"/>
    <cellStyle name="40% - Accent1 20 2 4" xfId="6132"/>
    <cellStyle name="40% - Accent1 20 2 5" xfId="6133"/>
    <cellStyle name="40% - Accent1 20 2 6" xfId="6134"/>
    <cellStyle name="40% - Accent1 21" xfId="6135"/>
    <cellStyle name="40% - Accent1 21 2" xfId="6136"/>
    <cellStyle name="40% - Accent1 21 2 2" xfId="6137"/>
    <cellStyle name="40% - Accent1 21 2 3" xfId="6138"/>
    <cellStyle name="40% - Accent1 21 2 4" xfId="6139"/>
    <cellStyle name="40% - Accent1 21 2 5" xfId="6140"/>
    <cellStyle name="40% - Accent1 21 2 6" xfId="6141"/>
    <cellStyle name="40% - Accent1 22" xfId="6142"/>
    <cellStyle name="40% - Accent1 22 2" xfId="6143"/>
    <cellStyle name="40% - Accent1 22 2 2" xfId="6144"/>
    <cellStyle name="40% - Accent1 22 2 3" xfId="6145"/>
    <cellStyle name="40% - Accent1 22 2 4" xfId="6146"/>
    <cellStyle name="40% - Accent1 22 2 5" xfId="6147"/>
    <cellStyle name="40% - Accent1 22 2 6" xfId="6148"/>
    <cellStyle name="40% - Accent1 23" xfId="6149"/>
    <cellStyle name="40% - Accent1 23 2" xfId="6150"/>
    <cellStyle name="40% - Accent1 23 2 2" xfId="6151"/>
    <cellStyle name="40% - Accent1 23 2 3" xfId="6152"/>
    <cellStyle name="40% - Accent1 23 2 4" xfId="6153"/>
    <cellStyle name="40% - Accent1 23 2 5" xfId="6154"/>
    <cellStyle name="40% - Accent1 23 2 6" xfId="6155"/>
    <cellStyle name="40% - Accent1 24" xfId="6156"/>
    <cellStyle name="40% - Accent1 24 2" xfId="6157"/>
    <cellStyle name="40% - Accent1 24 2 2" xfId="6158"/>
    <cellStyle name="40% - Accent1 24 2 3" xfId="6159"/>
    <cellStyle name="40% - Accent1 24 2 4" xfId="6160"/>
    <cellStyle name="40% - Accent1 24 2 5" xfId="6161"/>
    <cellStyle name="40% - Accent1 24 2 6" xfId="6162"/>
    <cellStyle name="40% - Accent1 25" xfId="6163"/>
    <cellStyle name="40% - Accent1 25 2" xfId="6164"/>
    <cellStyle name="40% - Accent1 25 2 2" xfId="6165"/>
    <cellStyle name="40% - Accent1 25 2 3" xfId="6166"/>
    <cellStyle name="40% - Accent1 25 2 4" xfId="6167"/>
    <cellStyle name="40% - Accent1 25 2 5" xfId="6168"/>
    <cellStyle name="40% - Accent1 25 2 6" xfId="6169"/>
    <cellStyle name="40% - Accent1 26" xfId="6170"/>
    <cellStyle name="40% - Accent1 26 2" xfId="6171"/>
    <cellStyle name="40% - Accent1 26 2 2" xfId="6172"/>
    <cellStyle name="40% - Accent1 26 2 3" xfId="6173"/>
    <cellStyle name="40% - Accent1 26 2 4" xfId="6174"/>
    <cellStyle name="40% - Accent1 26 2 5" xfId="6175"/>
    <cellStyle name="40% - Accent1 26 2 6" xfId="6176"/>
    <cellStyle name="40% - Accent1 27" xfId="6177"/>
    <cellStyle name="40% - Accent1 28" xfId="6178"/>
    <cellStyle name="40% - Accent1 28 2" xfId="6179"/>
    <cellStyle name="40% - Accent1 28 2 2" xfId="6180"/>
    <cellStyle name="40% - Accent1 28 3" xfId="6181"/>
    <cellStyle name="40% - Accent1 28 4" xfId="6182"/>
    <cellStyle name="40% - Accent1 28 5" xfId="6183"/>
    <cellStyle name="40% - Accent1 28 6" xfId="6184"/>
    <cellStyle name="40% - Accent1 29" xfId="6185"/>
    <cellStyle name="40% - Accent1 29 2" xfId="6186"/>
    <cellStyle name="40% - Accent1 29 2 2" xfId="6187"/>
    <cellStyle name="40% - Accent1 29 3" xfId="6188"/>
    <cellStyle name="40% - Accent1 29 4" xfId="6189"/>
    <cellStyle name="40% - Accent1 29 5" xfId="6190"/>
    <cellStyle name="40% - Accent1 29 6" xfId="6191"/>
    <cellStyle name="40% - Accent1 3" xfId="6192"/>
    <cellStyle name="40% - Accent1 3 2" xfId="6193"/>
    <cellStyle name="40% - Accent1 3 2 2" xfId="6194"/>
    <cellStyle name="40% - Accent1 3 2 3" xfId="6195"/>
    <cellStyle name="40% - Accent1 3 2 4" xfId="6196"/>
    <cellStyle name="40% - Accent1 3 2 5" xfId="6197"/>
    <cellStyle name="40% - Accent1 3 2 6" xfId="6198"/>
    <cellStyle name="40% - Accent1 3 2 7" xfId="6199"/>
    <cellStyle name="40% - Accent1 3 2 8" xfId="6200"/>
    <cellStyle name="40% - Accent1 3 2 9" xfId="6201"/>
    <cellStyle name="40% - Accent1 3 3" xfId="6202"/>
    <cellStyle name="40% - Accent1 3 4" xfId="6203"/>
    <cellStyle name="40% - Accent1 3 5" xfId="6204"/>
    <cellStyle name="40% - Accent1 3 6" xfId="34549"/>
    <cellStyle name="40% - Accent1 30" xfId="6205"/>
    <cellStyle name="40% - Accent1 31" xfId="6206"/>
    <cellStyle name="40% - Accent1 32" xfId="6207"/>
    <cellStyle name="40% - Accent1 33" xfId="6208"/>
    <cellStyle name="40% - Accent1 34" xfId="6209"/>
    <cellStyle name="40% - Accent1 35" xfId="6210"/>
    <cellStyle name="40% - Accent1 36" xfId="6211"/>
    <cellStyle name="40% - Accent1 37" xfId="6212"/>
    <cellStyle name="40% - Accent1 38" xfId="6213"/>
    <cellStyle name="40% - Accent1 39" xfId="6214"/>
    <cellStyle name="40% - Accent1 4" xfId="6215"/>
    <cellStyle name="40% - Accent1 4 2" xfId="6216"/>
    <cellStyle name="40% - Accent1 4 2 2" xfId="6217"/>
    <cellStyle name="40% - Accent1 4 2 3" xfId="6218"/>
    <cellStyle name="40% - Accent1 4 2 4" xfId="6219"/>
    <cellStyle name="40% - Accent1 4 2 5" xfId="6220"/>
    <cellStyle name="40% - Accent1 4 2 6" xfId="6221"/>
    <cellStyle name="40% - Accent1 4 3" xfId="6222"/>
    <cellStyle name="40% - Accent1 4 3 2" xfId="6223"/>
    <cellStyle name="40% - Accent1 4 3 3" xfId="6224"/>
    <cellStyle name="40% - Accent1 4 3 4" xfId="6225"/>
    <cellStyle name="40% - Accent1 4 3 5" xfId="6226"/>
    <cellStyle name="40% - Accent1 4 3 6" xfId="6227"/>
    <cellStyle name="40% - Accent1 4 3 7" xfId="6228"/>
    <cellStyle name="40% - Accent1 4 3 8" xfId="6229"/>
    <cellStyle name="40% - Accent1 4 4" xfId="6230"/>
    <cellStyle name="40% - Accent1 4 4 2" xfId="6231"/>
    <cellStyle name="40% - Accent1 4 4 3" xfId="6232"/>
    <cellStyle name="40% - Accent1 4 4 4" xfId="6233"/>
    <cellStyle name="40% - Accent1 4 4 5" xfId="6234"/>
    <cellStyle name="40% - Accent1 4 4 6" xfId="6235"/>
    <cellStyle name="40% - Accent1 4 4 7" xfId="6236"/>
    <cellStyle name="40% - Accent1 4 4 8" xfId="6237"/>
    <cellStyle name="40% - Accent1 4 5" xfId="6238"/>
    <cellStyle name="40% - Accent1 4 5 2" xfId="6239"/>
    <cellStyle name="40% - Accent1 4 5 3" xfId="6240"/>
    <cellStyle name="40% - Accent1 4 5 4" xfId="6241"/>
    <cellStyle name="40% - Accent1 4 5 5" xfId="6242"/>
    <cellStyle name="40% - Accent1 4 5 6" xfId="6243"/>
    <cellStyle name="40% - Accent1 4 5 7" xfId="6244"/>
    <cellStyle name="40% - Accent1 4 5 8" xfId="6245"/>
    <cellStyle name="40% - Accent1 4 6" xfId="34550"/>
    <cellStyle name="40% - Accent1 40" xfId="6246"/>
    <cellStyle name="40% - Accent1 41" xfId="6247"/>
    <cellStyle name="40% - Accent1 42" xfId="6248"/>
    <cellStyle name="40% - Accent1 43" xfId="6249"/>
    <cellStyle name="40% - Accent1 44" xfId="6250"/>
    <cellStyle name="40% - Accent1 45" xfId="6251"/>
    <cellStyle name="40% - Accent1 46" xfId="6252"/>
    <cellStyle name="40% - Accent1 47" xfId="6253"/>
    <cellStyle name="40% - Accent1 48" xfId="6254"/>
    <cellStyle name="40% - Accent1 49" xfId="6255"/>
    <cellStyle name="40% - Accent1 5" xfId="6256"/>
    <cellStyle name="40% - Accent1 5 2" xfId="6257"/>
    <cellStyle name="40% - Accent1 5 2 2" xfId="6258"/>
    <cellStyle name="40% - Accent1 5 2 3" xfId="6259"/>
    <cellStyle name="40% - Accent1 5 2 4" xfId="6260"/>
    <cellStyle name="40% - Accent1 5 2 5" xfId="6261"/>
    <cellStyle name="40% - Accent1 5 2 6" xfId="6262"/>
    <cellStyle name="40% - Accent1 5 3" xfId="6263"/>
    <cellStyle name="40% - Accent1 5 3 2" xfId="6264"/>
    <cellStyle name="40% - Accent1 5 3 3" xfId="6265"/>
    <cellStyle name="40% - Accent1 5 3 4" xfId="6266"/>
    <cellStyle name="40% - Accent1 5 3 5" xfId="6267"/>
    <cellStyle name="40% - Accent1 5 3 6" xfId="6268"/>
    <cellStyle name="40% - Accent1 5 3 7" xfId="6269"/>
    <cellStyle name="40% - Accent1 5 3 8" xfId="6270"/>
    <cellStyle name="40% - Accent1 5 4" xfId="6271"/>
    <cellStyle name="40% - Accent1 5 4 2" xfId="6272"/>
    <cellStyle name="40% - Accent1 5 4 3" xfId="6273"/>
    <cellStyle name="40% - Accent1 5 4 4" xfId="6274"/>
    <cellStyle name="40% - Accent1 5 4 5" xfId="6275"/>
    <cellStyle name="40% - Accent1 5 4 6" xfId="6276"/>
    <cellStyle name="40% - Accent1 5 4 7" xfId="6277"/>
    <cellStyle name="40% - Accent1 5 4 8" xfId="6278"/>
    <cellStyle name="40% - Accent1 5 5" xfId="6279"/>
    <cellStyle name="40% - Accent1 5 5 2" xfId="6280"/>
    <cellStyle name="40% - Accent1 5 5 3" xfId="6281"/>
    <cellStyle name="40% - Accent1 5 5 4" xfId="6282"/>
    <cellStyle name="40% - Accent1 5 5 5" xfId="6283"/>
    <cellStyle name="40% - Accent1 5 5 6" xfId="6284"/>
    <cellStyle name="40% - Accent1 5 5 7" xfId="6285"/>
    <cellStyle name="40% - Accent1 5 5 8" xfId="6286"/>
    <cellStyle name="40% - Accent1 5 6" xfId="34551"/>
    <cellStyle name="40% - Accent1 50" xfId="6287"/>
    <cellStyle name="40% - Accent1 51" xfId="6288"/>
    <cellStyle name="40% - Accent1 52" xfId="6289"/>
    <cellStyle name="40% - Accent1 53" xfId="6290"/>
    <cellStyle name="40% - Accent1 54" xfId="6291"/>
    <cellStyle name="40% - Accent1 55" xfId="6292"/>
    <cellStyle name="40% - Accent1 56" xfId="6293"/>
    <cellStyle name="40% - Accent1 57" xfId="6294"/>
    <cellStyle name="40% - Accent1 58" xfId="6295"/>
    <cellStyle name="40% - Accent1 59" xfId="6296"/>
    <cellStyle name="40% - Accent1 6" xfId="6297"/>
    <cellStyle name="40% - Accent1 6 2" xfId="6298"/>
    <cellStyle name="40% - Accent1 6 2 2" xfId="6299"/>
    <cellStyle name="40% - Accent1 6 2 3" xfId="6300"/>
    <cellStyle name="40% - Accent1 6 2 4" xfId="6301"/>
    <cellStyle name="40% - Accent1 6 2 5" xfId="6302"/>
    <cellStyle name="40% - Accent1 6 2 6" xfId="6303"/>
    <cellStyle name="40% - Accent1 6 3" xfId="34552"/>
    <cellStyle name="40% - Accent1 60" xfId="6304"/>
    <cellStyle name="40% - Accent1 7" xfId="6305"/>
    <cellStyle name="40% - Accent1 7 2" xfId="6306"/>
    <cellStyle name="40% - Accent1 7 2 2" xfId="6307"/>
    <cellStyle name="40% - Accent1 7 2 3" xfId="6308"/>
    <cellStyle name="40% - Accent1 7 2 4" xfId="6309"/>
    <cellStyle name="40% - Accent1 7 2 5" xfId="6310"/>
    <cellStyle name="40% - Accent1 7 2 6" xfId="6311"/>
    <cellStyle name="40% - Accent1 7 3" xfId="34553"/>
    <cellStyle name="40% - Accent1 8" xfId="6312"/>
    <cellStyle name="40% - Accent1 8 2" xfId="6313"/>
    <cellStyle name="40% - Accent1 8 2 2" xfId="6314"/>
    <cellStyle name="40% - Accent1 8 2 3" xfId="6315"/>
    <cellStyle name="40% - Accent1 8 2 4" xfId="6316"/>
    <cellStyle name="40% - Accent1 8 2 5" xfId="6317"/>
    <cellStyle name="40% - Accent1 8 2 6" xfId="6318"/>
    <cellStyle name="40% - Accent1 9" xfId="6319"/>
    <cellStyle name="40% - Accent1 9 2" xfId="6320"/>
    <cellStyle name="40% - Accent1 9 2 2" xfId="6321"/>
    <cellStyle name="40% - Accent1 9 2 3" xfId="6322"/>
    <cellStyle name="40% - Accent1 9 2 4" xfId="6323"/>
    <cellStyle name="40% - Accent1 9 2 5" xfId="6324"/>
    <cellStyle name="40% - Accent1 9 2 6" xfId="6325"/>
    <cellStyle name="40% - Accent2" xfId="19" builtinId="35" customBuiltin="1"/>
    <cellStyle name="40% - Accent2 10" xfId="6326"/>
    <cellStyle name="40% - Accent2 10 2" xfId="6327"/>
    <cellStyle name="40% - Accent2 10 2 2" xfId="6328"/>
    <cellStyle name="40% - Accent2 10 2 3" xfId="6329"/>
    <cellStyle name="40% - Accent2 10 2 4" xfId="6330"/>
    <cellStyle name="40% - Accent2 10 2 5" xfId="6331"/>
    <cellStyle name="40% - Accent2 10 2 6" xfId="6332"/>
    <cellStyle name="40% - Accent2 11" xfId="6333"/>
    <cellStyle name="40% - Accent2 11 2" xfId="6334"/>
    <cellStyle name="40% - Accent2 11 2 2" xfId="6335"/>
    <cellStyle name="40% - Accent2 11 2 3" xfId="6336"/>
    <cellStyle name="40% - Accent2 11 2 4" xfId="6337"/>
    <cellStyle name="40% - Accent2 11 2 5" xfId="6338"/>
    <cellStyle name="40% - Accent2 11 2 6" xfId="6339"/>
    <cellStyle name="40% - Accent2 12" xfId="6340"/>
    <cellStyle name="40% - Accent2 12 2" xfId="6341"/>
    <cellStyle name="40% - Accent2 12 2 2" xfId="6342"/>
    <cellStyle name="40% - Accent2 12 2 3" xfId="6343"/>
    <cellStyle name="40% - Accent2 12 2 4" xfId="6344"/>
    <cellStyle name="40% - Accent2 12 2 5" xfId="6345"/>
    <cellStyle name="40% - Accent2 12 2 6" xfId="6346"/>
    <cellStyle name="40% - Accent2 13" xfId="6347"/>
    <cellStyle name="40% - Accent2 13 2" xfId="6348"/>
    <cellStyle name="40% - Accent2 13 2 2" xfId="6349"/>
    <cellStyle name="40% - Accent2 13 2 3" xfId="6350"/>
    <cellStyle name="40% - Accent2 13 2 4" xfId="6351"/>
    <cellStyle name="40% - Accent2 13 2 5" xfId="6352"/>
    <cellStyle name="40% - Accent2 13 2 6" xfId="6353"/>
    <cellStyle name="40% - Accent2 14" xfId="6354"/>
    <cellStyle name="40% - Accent2 14 2" xfId="6355"/>
    <cellStyle name="40% - Accent2 14 2 2" xfId="6356"/>
    <cellStyle name="40% - Accent2 14 2 3" xfId="6357"/>
    <cellStyle name="40% - Accent2 14 2 4" xfId="6358"/>
    <cellStyle name="40% - Accent2 14 2 5" xfId="6359"/>
    <cellStyle name="40% - Accent2 14 2 6" xfId="6360"/>
    <cellStyle name="40% - Accent2 15" xfId="6361"/>
    <cellStyle name="40% - Accent2 15 2" xfId="6362"/>
    <cellStyle name="40% - Accent2 15 2 2" xfId="6363"/>
    <cellStyle name="40% - Accent2 15 2 3" xfId="6364"/>
    <cellStyle name="40% - Accent2 15 2 4" xfId="6365"/>
    <cellStyle name="40% - Accent2 15 2 5" xfId="6366"/>
    <cellStyle name="40% - Accent2 15 2 6" xfId="6367"/>
    <cellStyle name="40% - Accent2 16" xfId="6368"/>
    <cellStyle name="40% - Accent2 16 2" xfId="6369"/>
    <cellStyle name="40% - Accent2 16 2 2" xfId="6370"/>
    <cellStyle name="40% - Accent2 16 2 3" xfId="6371"/>
    <cellStyle name="40% - Accent2 16 2 4" xfId="6372"/>
    <cellStyle name="40% - Accent2 16 2 5" xfId="6373"/>
    <cellStyle name="40% - Accent2 16 2 6" xfId="6374"/>
    <cellStyle name="40% - Accent2 17" xfId="6375"/>
    <cellStyle name="40% - Accent2 17 2" xfId="6376"/>
    <cellStyle name="40% - Accent2 17 2 2" xfId="6377"/>
    <cellStyle name="40% - Accent2 17 2 3" xfId="6378"/>
    <cellStyle name="40% - Accent2 17 2 4" xfId="6379"/>
    <cellStyle name="40% - Accent2 17 2 5" xfId="6380"/>
    <cellStyle name="40% - Accent2 17 2 6" xfId="6381"/>
    <cellStyle name="40% - Accent2 18" xfId="6382"/>
    <cellStyle name="40% - Accent2 18 2" xfId="6383"/>
    <cellStyle name="40% - Accent2 18 2 2" xfId="6384"/>
    <cellStyle name="40% - Accent2 18 2 3" xfId="6385"/>
    <cellStyle name="40% - Accent2 18 2 4" xfId="6386"/>
    <cellStyle name="40% - Accent2 18 2 5" xfId="6387"/>
    <cellStyle name="40% - Accent2 18 2 6" xfId="6388"/>
    <cellStyle name="40% - Accent2 19" xfId="6389"/>
    <cellStyle name="40% - Accent2 19 2" xfId="6390"/>
    <cellStyle name="40% - Accent2 19 2 2" xfId="6391"/>
    <cellStyle name="40% - Accent2 19 2 3" xfId="6392"/>
    <cellStyle name="40% - Accent2 19 2 4" xfId="6393"/>
    <cellStyle name="40% - Accent2 19 2 5" xfId="6394"/>
    <cellStyle name="40% - Accent2 19 2 6" xfId="6395"/>
    <cellStyle name="40% - Accent2 2" xfId="20"/>
    <cellStyle name="40% - Accent2 2 10" xfId="6396"/>
    <cellStyle name="40% - Accent2 2 11" xfId="6397"/>
    <cellStyle name="40% - Accent2 2 12" xfId="6398"/>
    <cellStyle name="40% - Accent2 2 13" xfId="6399"/>
    <cellStyle name="40% - Accent2 2 14" xfId="6400"/>
    <cellStyle name="40% - Accent2 2 15" xfId="6401"/>
    <cellStyle name="40% - Accent2 2 16" xfId="6402"/>
    <cellStyle name="40% - Accent2 2 17" xfId="6403"/>
    <cellStyle name="40% - Accent2 2 18" xfId="6404"/>
    <cellStyle name="40% - Accent2 2 19" xfId="6405"/>
    <cellStyle name="40% - Accent2 2 2" xfId="6406"/>
    <cellStyle name="40% - Accent2 2 2 10" xfId="6407"/>
    <cellStyle name="40% - Accent2 2 2 11" xfId="6408"/>
    <cellStyle name="40% - Accent2 2 2 11 2" xfId="6409"/>
    <cellStyle name="40% - Accent2 2 2 11 3" xfId="6410"/>
    <cellStyle name="40% - Accent2 2 2 11 4" xfId="6411"/>
    <cellStyle name="40% - Accent2 2 2 11 5" xfId="6412"/>
    <cellStyle name="40% - Accent2 2 2 11 6" xfId="6413"/>
    <cellStyle name="40% - Accent2 2 2 11 7" xfId="6414"/>
    <cellStyle name="40% - Accent2 2 2 11 8" xfId="6415"/>
    <cellStyle name="40% - Accent2 2 2 12" xfId="6416"/>
    <cellStyle name="40% - Accent2 2 2 12 2" xfId="6417"/>
    <cellStyle name="40% - Accent2 2 2 12 3" xfId="6418"/>
    <cellStyle name="40% - Accent2 2 2 12 4" xfId="6419"/>
    <cellStyle name="40% - Accent2 2 2 12 5" xfId="6420"/>
    <cellStyle name="40% - Accent2 2 2 12 6" xfId="6421"/>
    <cellStyle name="40% - Accent2 2 2 12 7" xfId="6422"/>
    <cellStyle name="40% - Accent2 2 2 12 8" xfId="6423"/>
    <cellStyle name="40% - Accent2 2 2 13" xfId="6424"/>
    <cellStyle name="40% - Accent2 2 2 13 2" xfId="6425"/>
    <cellStyle name="40% - Accent2 2 2 13 3" xfId="6426"/>
    <cellStyle name="40% - Accent2 2 2 13 4" xfId="6427"/>
    <cellStyle name="40% - Accent2 2 2 13 5" xfId="6428"/>
    <cellStyle name="40% - Accent2 2 2 13 6" xfId="6429"/>
    <cellStyle name="40% - Accent2 2 2 13 7" xfId="6430"/>
    <cellStyle name="40% - Accent2 2 2 13 8" xfId="6431"/>
    <cellStyle name="40% - Accent2 2 2 14" xfId="6432"/>
    <cellStyle name="40% - Accent2 2 2 14 10" xfId="6433"/>
    <cellStyle name="40% - Accent2 2 2 14 11" xfId="6434"/>
    <cellStyle name="40% - Accent2 2 2 14 12" xfId="6435"/>
    <cellStyle name="40% - Accent2 2 2 14 13" xfId="6436"/>
    <cellStyle name="40% - Accent2 2 2 14 14" xfId="6437"/>
    <cellStyle name="40% - Accent2 2 2 14 15" xfId="6438"/>
    <cellStyle name="40% - Accent2 2 2 14 16" xfId="6439"/>
    <cellStyle name="40% - Accent2 2 2 14 17" xfId="6440"/>
    <cellStyle name="40% - Accent2 2 2 14 18" xfId="6441"/>
    <cellStyle name="40% - Accent2 2 2 14 19" xfId="6442"/>
    <cellStyle name="40% - Accent2 2 2 14 2" xfId="6443"/>
    <cellStyle name="40% - Accent2 2 2 14 2 2" xfId="6444"/>
    <cellStyle name="40% - Accent2 2 2 14 20" xfId="6445"/>
    <cellStyle name="40% - Accent2 2 2 14 21" xfId="6446"/>
    <cellStyle name="40% - Accent2 2 2 14 22" xfId="6447"/>
    <cellStyle name="40% - Accent2 2 2 14 23" xfId="6448"/>
    <cellStyle name="40% - Accent2 2 2 14 24" xfId="6449"/>
    <cellStyle name="40% - Accent2 2 2 14 25" xfId="6450"/>
    <cellStyle name="40% - Accent2 2 2 14 26" xfId="6451"/>
    <cellStyle name="40% - Accent2 2 2 14 27" xfId="6452"/>
    <cellStyle name="40% - Accent2 2 2 14 28" xfId="6453"/>
    <cellStyle name="40% - Accent2 2 2 14 29" xfId="6454"/>
    <cellStyle name="40% - Accent2 2 2 14 3" xfId="6455"/>
    <cellStyle name="40% - Accent2 2 2 14 4" xfId="6456"/>
    <cellStyle name="40% - Accent2 2 2 14 5" xfId="6457"/>
    <cellStyle name="40% - Accent2 2 2 14 6" xfId="6458"/>
    <cellStyle name="40% - Accent2 2 2 14 7" xfId="6459"/>
    <cellStyle name="40% - Accent2 2 2 14 8" xfId="6460"/>
    <cellStyle name="40% - Accent2 2 2 14 9" xfId="6461"/>
    <cellStyle name="40% - Accent2 2 2 15" xfId="6462"/>
    <cellStyle name="40% - Accent2 2 2 15 2" xfId="6463"/>
    <cellStyle name="40% - Accent2 2 2 16" xfId="6464"/>
    <cellStyle name="40% - Accent2 2 2 17" xfId="6465"/>
    <cellStyle name="40% - Accent2 2 2 18" xfId="6466"/>
    <cellStyle name="40% - Accent2 2 2 19" xfId="6467"/>
    <cellStyle name="40% - Accent2 2 2 2" xfId="6468"/>
    <cellStyle name="40% - Accent2 2 2 2 10" xfId="6469"/>
    <cellStyle name="40% - Accent2 2 2 2 11" xfId="6470"/>
    <cellStyle name="40% - Accent2 2 2 2 11 10" xfId="6471"/>
    <cellStyle name="40% - Accent2 2 2 2 11 11" xfId="6472"/>
    <cellStyle name="40% - Accent2 2 2 2 11 12" xfId="6473"/>
    <cellStyle name="40% - Accent2 2 2 2 11 13" xfId="6474"/>
    <cellStyle name="40% - Accent2 2 2 2 11 14" xfId="6475"/>
    <cellStyle name="40% - Accent2 2 2 2 11 15" xfId="6476"/>
    <cellStyle name="40% - Accent2 2 2 2 11 16" xfId="6477"/>
    <cellStyle name="40% - Accent2 2 2 2 11 17" xfId="6478"/>
    <cellStyle name="40% - Accent2 2 2 2 11 18" xfId="6479"/>
    <cellStyle name="40% - Accent2 2 2 2 11 19" xfId="6480"/>
    <cellStyle name="40% - Accent2 2 2 2 11 2" xfId="6481"/>
    <cellStyle name="40% - Accent2 2 2 2 11 2 2" xfId="6482"/>
    <cellStyle name="40% - Accent2 2 2 2 11 20" xfId="6483"/>
    <cellStyle name="40% - Accent2 2 2 2 11 21" xfId="6484"/>
    <cellStyle name="40% - Accent2 2 2 2 11 22" xfId="6485"/>
    <cellStyle name="40% - Accent2 2 2 2 11 23" xfId="6486"/>
    <cellStyle name="40% - Accent2 2 2 2 11 24" xfId="6487"/>
    <cellStyle name="40% - Accent2 2 2 2 11 25" xfId="6488"/>
    <cellStyle name="40% - Accent2 2 2 2 11 26" xfId="6489"/>
    <cellStyle name="40% - Accent2 2 2 2 11 27" xfId="6490"/>
    <cellStyle name="40% - Accent2 2 2 2 11 28" xfId="6491"/>
    <cellStyle name="40% - Accent2 2 2 2 11 29" xfId="6492"/>
    <cellStyle name="40% - Accent2 2 2 2 11 3" xfId="6493"/>
    <cellStyle name="40% - Accent2 2 2 2 11 4" xfId="6494"/>
    <cellStyle name="40% - Accent2 2 2 2 11 5" xfId="6495"/>
    <cellStyle name="40% - Accent2 2 2 2 11 6" xfId="6496"/>
    <cellStyle name="40% - Accent2 2 2 2 11 7" xfId="6497"/>
    <cellStyle name="40% - Accent2 2 2 2 11 8" xfId="6498"/>
    <cellStyle name="40% - Accent2 2 2 2 11 9" xfId="6499"/>
    <cellStyle name="40% - Accent2 2 2 2 12" xfId="6500"/>
    <cellStyle name="40% - Accent2 2 2 2 12 2" xfId="6501"/>
    <cellStyle name="40% - Accent2 2 2 2 13" xfId="6502"/>
    <cellStyle name="40% - Accent2 2 2 2 14" xfId="6503"/>
    <cellStyle name="40% - Accent2 2 2 2 15" xfId="6504"/>
    <cellStyle name="40% - Accent2 2 2 2 16" xfId="6505"/>
    <cellStyle name="40% - Accent2 2 2 2 17" xfId="6506"/>
    <cellStyle name="40% - Accent2 2 2 2 18" xfId="6507"/>
    <cellStyle name="40% - Accent2 2 2 2 19" xfId="6508"/>
    <cellStyle name="40% - Accent2 2 2 2 2" xfId="6509"/>
    <cellStyle name="40% - Accent2 2 2 2 2 10" xfId="6510"/>
    <cellStyle name="40% - Accent2 2 2 2 2 11" xfId="6511"/>
    <cellStyle name="40% - Accent2 2 2 2 2 12" xfId="6512"/>
    <cellStyle name="40% - Accent2 2 2 2 2 13" xfId="6513"/>
    <cellStyle name="40% - Accent2 2 2 2 2 14" xfId="6514"/>
    <cellStyle name="40% - Accent2 2 2 2 2 15" xfId="6515"/>
    <cellStyle name="40% - Accent2 2 2 2 2 16" xfId="6516"/>
    <cellStyle name="40% - Accent2 2 2 2 2 17" xfId="6517"/>
    <cellStyle name="40% - Accent2 2 2 2 2 18" xfId="6518"/>
    <cellStyle name="40% - Accent2 2 2 2 2 19" xfId="6519"/>
    <cellStyle name="40% - Accent2 2 2 2 2 2" xfId="6520"/>
    <cellStyle name="40% - Accent2 2 2 2 2 2 10" xfId="6521"/>
    <cellStyle name="40% - Accent2 2 2 2 2 2 11" xfId="6522"/>
    <cellStyle name="40% - Accent2 2 2 2 2 2 12" xfId="6523"/>
    <cellStyle name="40% - Accent2 2 2 2 2 2 13" xfId="6524"/>
    <cellStyle name="40% - Accent2 2 2 2 2 2 14" xfId="6525"/>
    <cellStyle name="40% - Accent2 2 2 2 2 2 15" xfId="6526"/>
    <cellStyle name="40% - Accent2 2 2 2 2 2 16" xfId="6527"/>
    <cellStyle name="40% - Accent2 2 2 2 2 2 17" xfId="6528"/>
    <cellStyle name="40% - Accent2 2 2 2 2 2 18" xfId="6529"/>
    <cellStyle name="40% - Accent2 2 2 2 2 2 19" xfId="6530"/>
    <cellStyle name="40% - Accent2 2 2 2 2 2 2" xfId="6531"/>
    <cellStyle name="40% - Accent2 2 2 2 2 2 2 10" xfId="6532"/>
    <cellStyle name="40% - Accent2 2 2 2 2 2 2 11" xfId="6533"/>
    <cellStyle name="40% - Accent2 2 2 2 2 2 2 12" xfId="6534"/>
    <cellStyle name="40% - Accent2 2 2 2 2 2 2 13" xfId="6535"/>
    <cellStyle name="40% - Accent2 2 2 2 2 2 2 14" xfId="6536"/>
    <cellStyle name="40% - Accent2 2 2 2 2 2 2 15" xfId="6537"/>
    <cellStyle name="40% - Accent2 2 2 2 2 2 2 16" xfId="6538"/>
    <cellStyle name="40% - Accent2 2 2 2 2 2 2 17" xfId="6539"/>
    <cellStyle name="40% - Accent2 2 2 2 2 2 2 18" xfId="6540"/>
    <cellStyle name="40% - Accent2 2 2 2 2 2 2 19" xfId="6541"/>
    <cellStyle name="40% - Accent2 2 2 2 2 2 2 2" xfId="6542"/>
    <cellStyle name="40% - Accent2 2 2 2 2 2 2 2 10" xfId="6543"/>
    <cellStyle name="40% - Accent2 2 2 2 2 2 2 2 11" xfId="6544"/>
    <cellStyle name="40% - Accent2 2 2 2 2 2 2 2 12" xfId="6545"/>
    <cellStyle name="40% - Accent2 2 2 2 2 2 2 2 13" xfId="6546"/>
    <cellStyle name="40% - Accent2 2 2 2 2 2 2 2 14" xfId="6547"/>
    <cellStyle name="40% - Accent2 2 2 2 2 2 2 2 15" xfId="6548"/>
    <cellStyle name="40% - Accent2 2 2 2 2 2 2 2 16" xfId="6549"/>
    <cellStyle name="40% - Accent2 2 2 2 2 2 2 2 17" xfId="6550"/>
    <cellStyle name="40% - Accent2 2 2 2 2 2 2 2 18" xfId="6551"/>
    <cellStyle name="40% - Accent2 2 2 2 2 2 2 2 19" xfId="6552"/>
    <cellStyle name="40% - Accent2 2 2 2 2 2 2 2 2" xfId="6553"/>
    <cellStyle name="40% - Accent2 2 2 2 2 2 2 2 2 2" xfId="6554"/>
    <cellStyle name="40% - Accent2 2 2 2 2 2 2 2 2 2 2" xfId="6555"/>
    <cellStyle name="40% - Accent2 2 2 2 2 2 2 2 2 2 2 2" xfId="6556"/>
    <cellStyle name="40% - Accent2 2 2 2 2 2 2 2 2 2 3" xfId="6557"/>
    <cellStyle name="40% - Accent2 2 2 2 2 2 2 2 2 3" xfId="6558"/>
    <cellStyle name="40% - Accent2 2 2 2 2 2 2 2 2 3 2" xfId="6559"/>
    <cellStyle name="40% - Accent2 2 2 2 2 2 2 2 20" xfId="6560"/>
    <cellStyle name="40% - Accent2 2 2 2 2 2 2 2 21" xfId="6561"/>
    <cellStyle name="40% - Accent2 2 2 2 2 2 2 2 22" xfId="6562"/>
    <cellStyle name="40% - Accent2 2 2 2 2 2 2 2 23" xfId="6563"/>
    <cellStyle name="40% - Accent2 2 2 2 2 2 2 2 24" xfId="6564"/>
    <cellStyle name="40% - Accent2 2 2 2 2 2 2 2 25" xfId="6565"/>
    <cellStyle name="40% - Accent2 2 2 2 2 2 2 2 26" xfId="6566"/>
    <cellStyle name="40% - Accent2 2 2 2 2 2 2 2 27" xfId="6567"/>
    <cellStyle name="40% - Accent2 2 2 2 2 2 2 2 28" xfId="6568"/>
    <cellStyle name="40% - Accent2 2 2 2 2 2 2 2 29" xfId="6569"/>
    <cellStyle name="40% - Accent2 2 2 2 2 2 2 2 3" xfId="6570"/>
    <cellStyle name="40% - Accent2 2 2 2 2 2 2 2 30" xfId="6571"/>
    <cellStyle name="40% - Accent2 2 2 2 2 2 2 2 30 2" xfId="6572"/>
    <cellStyle name="40% - Accent2 2 2 2 2 2 2 2 4" xfId="6573"/>
    <cellStyle name="40% - Accent2 2 2 2 2 2 2 2 5" xfId="6574"/>
    <cellStyle name="40% - Accent2 2 2 2 2 2 2 2 6" xfId="6575"/>
    <cellStyle name="40% - Accent2 2 2 2 2 2 2 2 7" xfId="6576"/>
    <cellStyle name="40% - Accent2 2 2 2 2 2 2 2 8" xfId="6577"/>
    <cellStyle name="40% - Accent2 2 2 2 2 2 2 2 9" xfId="6578"/>
    <cellStyle name="40% - Accent2 2 2 2 2 2 2 20" xfId="6579"/>
    <cellStyle name="40% - Accent2 2 2 2 2 2 2 21" xfId="6580"/>
    <cellStyle name="40% - Accent2 2 2 2 2 2 2 22" xfId="6581"/>
    <cellStyle name="40% - Accent2 2 2 2 2 2 2 23" xfId="6582"/>
    <cellStyle name="40% - Accent2 2 2 2 2 2 2 24" xfId="6583"/>
    <cellStyle name="40% - Accent2 2 2 2 2 2 2 25" xfId="6584"/>
    <cellStyle name="40% - Accent2 2 2 2 2 2 2 26" xfId="6585"/>
    <cellStyle name="40% - Accent2 2 2 2 2 2 2 27" xfId="6586"/>
    <cellStyle name="40% - Accent2 2 2 2 2 2 2 28" xfId="6587"/>
    <cellStyle name="40% - Accent2 2 2 2 2 2 2 29" xfId="6588"/>
    <cellStyle name="40% - Accent2 2 2 2 2 2 2 3" xfId="6589"/>
    <cellStyle name="40% - Accent2 2 2 2 2 2 2 3 2" xfId="6590"/>
    <cellStyle name="40% - Accent2 2 2 2 2 2 2 30" xfId="6591"/>
    <cellStyle name="40% - Accent2 2 2 2 2 2 2 30 2" xfId="6592"/>
    <cellStyle name="40% - Accent2 2 2 2 2 2 2 4" xfId="6593"/>
    <cellStyle name="40% - Accent2 2 2 2 2 2 2 5" xfId="6594"/>
    <cellStyle name="40% - Accent2 2 2 2 2 2 2 6" xfId="6595"/>
    <cellStyle name="40% - Accent2 2 2 2 2 2 2 7" xfId="6596"/>
    <cellStyle name="40% - Accent2 2 2 2 2 2 2 8" xfId="6597"/>
    <cellStyle name="40% - Accent2 2 2 2 2 2 2 9" xfId="6598"/>
    <cellStyle name="40% - Accent2 2 2 2 2 2 20" xfId="6599"/>
    <cellStyle name="40% - Accent2 2 2 2 2 2 21" xfId="6600"/>
    <cellStyle name="40% - Accent2 2 2 2 2 2 22" xfId="6601"/>
    <cellStyle name="40% - Accent2 2 2 2 2 2 23" xfId="6602"/>
    <cellStyle name="40% - Accent2 2 2 2 2 2 24" xfId="6603"/>
    <cellStyle name="40% - Accent2 2 2 2 2 2 25" xfId="6604"/>
    <cellStyle name="40% - Accent2 2 2 2 2 2 26" xfId="6605"/>
    <cellStyle name="40% - Accent2 2 2 2 2 2 27" xfId="6606"/>
    <cellStyle name="40% - Accent2 2 2 2 2 2 28" xfId="6607"/>
    <cellStyle name="40% - Accent2 2 2 2 2 2 29" xfId="6608"/>
    <cellStyle name="40% - Accent2 2 2 2 2 2 3" xfId="6609"/>
    <cellStyle name="40% - Accent2 2 2 2 2 2 3 2" xfId="6610"/>
    <cellStyle name="40% - Accent2 2 2 2 2 2 30" xfId="6611"/>
    <cellStyle name="40% - Accent2 2 2 2 2 2 31" xfId="6612"/>
    <cellStyle name="40% - Accent2 2 2 2 2 2 31 2" xfId="6613"/>
    <cellStyle name="40% - Accent2 2 2 2 2 2 4" xfId="6614"/>
    <cellStyle name="40% - Accent2 2 2 2 2 2 5" xfId="6615"/>
    <cellStyle name="40% - Accent2 2 2 2 2 2 6" xfId="6616"/>
    <cellStyle name="40% - Accent2 2 2 2 2 2 7" xfId="6617"/>
    <cellStyle name="40% - Accent2 2 2 2 2 2 8" xfId="6618"/>
    <cellStyle name="40% - Accent2 2 2 2 2 2 9" xfId="6619"/>
    <cellStyle name="40% - Accent2 2 2 2 2 20" xfId="6620"/>
    <cellStyle name="40% - Accent2 2 2 2 2 21" xfId="6621"/>
    <cellStyle name="40% - Accent2 2 2 2 2 22" xfId="6622"/>
    <cellStyle name="40% - Accent2 2 2 2 2 23" xfId="6623"/>
    <cellStyle name="40% - Accent2 2 2 2 2 24" xfId="6624"/>
    <cellStyle name="40% - Accent2 2 2 2 2 25" xfId="6625"/>
    <cellStyle name="40% - Accent2 2 2 2 2 26" xfId="6626"/>
    <cellStyle name="40% - Accent2 2 2 2 2 27" xfId="6627"/>
    <cellStyle name="40% - Accent2 2 2 2 2 28" xfId="6628"/>
    <cellStyle name="40% - Accent2 2 2 2 2 29" xfId="6629"/>
    <cellStyle name="40% - Accent2 2 2 2 2 3" xfId="6630"/>
    <cellStyle name="40% - Accent2 2 2 2 2 30" xfId="6631"/>
    <cellStyle name="40% - Accent2 2 2 2 2 31" xfId="6632"/>
    <cellStyle name="40% - Accent2 2 2 2 2 32" xfId="6633"/>
    <cellStyle name="40% - Accent2 2 2 2 2 33" xfId="6634"/>
    <cellStyle name="40% - Accent2 2 2 2 2 34" xfId="6635"/>
    <cellStyle name="40% - Accent2 2 2 2 2 34 2" xfId="6636"/>
    <cellStyle name="40% - Accent2 2 2 2 2 4" xfId="6637"/>
    <cellStyle name="40% - Accent2 2 2 2 2 5" xfId="6638"/>
    <cellStyle name="40% - Accent2 2 2 2 2 6" xfId="6639"/>
    <cellStyle name="40% - Accent2 2 2 2 2 6 10" xfId="6640"/>
    <cellStyle name="40% - Accent2 2 2 2 2 6 11" xfId="6641"/>
    <cellStyle name="40% - Accent2 2 2 2 2 6 12" xfId="6642"/>
    <cellStyle name="40% - Accent2 2 2 2 2 6 13" xfId="6643"/>
    <cellStyle name="40% - Accent2 2 2 2 2 6 14" xfId="6644"/>
    <cellStyle name="40% - Accent2 2 2 2 2 6 15" xfId="6645"/>
    <cellStyle name="40% - Accent2 2 2 2 2 6 16" xfId="6646"/>
    <cellStyle name="40% - Accent2 2 2 2 2 6 17" xfId="6647"/>
    <cellStyle name="40% - Accent2 2 2 2 2 6 18" xfId="6648"/>
    <cellStyle name="40% - Accent2 2 2 2 2 6 19" xfId="6649"/>
    <cellStyle name="40% - Accent2 2 2 2 2 6 2" xfId="6650"/>
    <cellStyle name="40% - Accent2 2 2 2 2 6 2 2" xfId="6651"/>
    <cellStyle name="40% - Accent2 2 2 2 2 6 20" xfId="6652"/>
    <cellStyle name="40% - Accent2 2 2 2 2 6 21" xfId="6653"/>
    <cellStyle name="40% - Accent2 2 2 2 2 6 22" xfId="6654"/>
    <cellStyle name="40% - Accent2 2 2 2 2 6 23" xfId="6655"/>
    <cellStyle name="40% - Accent2 2 2 2 2 6 24" xfId="6656"/>
    <cellStyle name="40% - Accent2 2 2 2 2 6 25" xfId="6657"/>
    <cellStyle name="40% - Accent2 2 2 2 2 6 26" xfId="6658"/>
    <cellStyle name="40% - Accent2 2 2 2 2 6 27" xfId="6659"/>
    <cellStyle name="40% - Accent2 2 2 2 2 6 28" xfId="6660"/>
    <cellStyle name="40% - Accent2 2 2 2 2 6 29" xfId="6661"/>
    <cellStyle name="40% - Accent2 2 2 2 2 6 3" xfId="6662"/>
    <cellStyle name="40% - Accent2 2 2 2 2 6 4" xfId="6663"/>
    <cellStyle name="40% - Accent2 2 2 2 2 6 5" xfId="6664"/>
    <cellStyle name="40% - Accent2 2 2 2 2 6 6" xfId="6665"/>
    <cellStyle name="40% - Accent2 2 2 2 2 6 7" xfId="6666"/>
    <cellStyle name="40% - Accent2 2 2 2 2 6 8" xfId="6667"/>
    <cellStyle name="40% - Accent2 2 2 2 2 6 9" xfId="6668"/>
    <cellStyle name="40% - Accent2 2 2 2 2 7" xfId="6669"/>
    <cellStyle name="40% - Accent2 2 2 2 2 7 2" xfId="6670"/>
    <cellStyle name="40% - Accent2 2 2 2 2 8" xfId="6671"/>
    <cellStyle name="40% - Accent2 2 2 2 2 9" xfId="6672"/>
    <cellStyle name="40% - Accent2 2 2 2 20" xfId="6673"/>
    <cellStyle name="40% - Accent2 2 2 2 21" xfId="6674"/>
    <cellStyle name="40% - Accent2 2 2 2 22" xfId="6675"/>
    <cellStyle name="40% - Accent2 2 2 2 23" xfId="6676"/>
    <cellStyle name="40% - Accent2 2 2 2 24" xfId="6677"/>
    <cellStyle name="40% - Accent2 2 2 2 25" xfId="6678"/>
    <cellStyle name="40% - Accent2 2 2 2 26" xfId="6679"/>
    <cellStyle name="40% - Accent2 2 2 2 27" xfId="6680"/>
    <cellStyle name="40% - Accent2 2 2 2 28" xfId="6681"/>
    <cellStyle name="40% - Accent2 2 2 2 29" xfId="6682"/>
    <cellStyle name="40% - Accent2 2 2 2 3" xfId="6683"/>
    <cellStyle name="40% - Accent2 2 2 2 30" xfId="6684"/>
    <cellStyle name="40% - Accent2 2 2 2 31" xfId="6685"/>
    <cellStyle name="40% - Accent2 2 2 2 32" xfId="6686"/>
    <cellStyle name="40% - Accent2 2 2 2 33" xfId="6687"/>
    <cellStyle name="40% - Accent2 2 2 2 34" xfId="6688"/>
    <cellStyle name="40% - Accent2 2 2 2 35" xfId="6689"/>
    <cellStyle name="40% - Accent2 2 2 2 36" xfId="6690"/>
    <cellStyle name="40% - Accent2 2 2 2 37" xfId="6691"/>
    <cellStyle name="40% - Accent2 2 2 2 38" xfId="6692"/>
    <cellStyle name="40% - Accent2 2 2 2 39" xfId="6693"/>
    <cellStyle name="40% - Accent2 2 2 2 39 2" xfId="6694"/>
    <cellStyle name="40% - Accent2 2 2 2 4" xfId="6695"/>
    <cellStyle name="40% - Accent2 2 2 2 40" xfId="34554"/>
    <cellStyle name="40% - Accent2 2 2 2 5" xfId="6696"/>
    <cellStyle name="40% - Accent2 2 2 2 6" xfId="6697"/>
    <cellStyle name="40% - Accent2 2 2 2 7" xfId="6698"/>
    <cellStyle name="40% - Accent2 2 2 2 8" xfId="6699"/>
    <cellStyle name="40% - Accent2 2 2 2 9" xfId="6700"/>
    <cellStyle name="40% - Accent2 2 2 20" xfId="6701"/>
    <cellStyle name="40% - Accent2 2 2 21" xfId="6702"/>
    <cellStyle name="40% - Accent2 2 2 22" xfId="6703"/>
    <cellStyle name="40% - Accent2 2 2 23" xfId="6704"/>
    <cellStyle name="40% - Accent2 2 2 24" xfId="6705"/>
    <cellStyle name="40% - Accent2 2 2 25" xfId="6706"/>
    <cellStyle name="40% - Accent2 2 2 26" xfId="6707"/>
    <cellStyle name="40% - Accent2 2 2 27" xfId="6708"/>
    <cellStyle name="40% - Accent2 2 2 28" xfId="6709"/>
    <cellStyle name="40% - Accent2 2 2 29" xfId="6710"/>
    <cellStyle name="40% - Accent2 2 2 3" xfId="6711"/>
    <cellStyle name="40% - Accent2 2 2 30" xfId="6712"/>
    <cellStyle name="40% - Accent2 2 2 31" xfId="6713"/>
    <cellStyle name="40% - Accent2 2 2 32" xfId="6714"/>
    <cellStyle name="40% - Accent2 2 2 33" xfId="6715"/>
    <cellStyle name="40% - Accent2 2 2 34" xfId="6716"/>
    <cellStyle name="40% - Accent2 2 2 35" xfId="6717"/>
    <cellStyle name="40% - Accent2 2 2 36" xfId="6718"/>
    <cellStyle name="40% - Accent2 2 2 37" xfId="6719"/>
    <cellStyle name="40% - Accent2 2 2 38" xfId="6720"/>
    <cellStyle name="40% - Accent2 2 2 39" xfId="6721"/>
    <cellStyle name="40% - Accent2 2 2 4" xfId="6722"/>
    <cellStyle name="40% - Accent2 2 2 40" xfId="6723"/>
    <cellStyle name="40% - Accent2 2 2 41" xfId="6724"/>
    <cellStyle name="40% - Accent2 2 2 42" xfId="6725"/>
    <cellStyle name="40% - Accent2 2 2 42 2" xfId="6726"/>
    <cellStyle name="40% - Accent2 2 2 5" xfId="6727"/>
    <cellStyle name="40% - Accent2 2 2 6" xfId="6728"/>
    <cellStyle name="40% - Accent2 2 2 7" xfId="6729"/>
    <cellStyle name="40% - Accent2 2 2 8" xfId="6730"/>
    <cellStyle name="40% - Accent2 2 2 9" xfId="6731"/>
    <cellStyle name="40% - Accent2 2 20" xfId="6732"/>
    <cellStyle name="40% - Accent2 2 21" xfId="6733"/>
    <cellStyle name="40% - Accent2 2 22" xfId="6734"/>
    <cellStyle name="40% - Accent2 2 23" xfId="6735"/>
    <cellStyle name="40% - Accent2 2 24" xfId="6736"/>
    <cellStyle name="40% - Accent2 2 25" xfId="6737"/>
    <cellStyle name="40% - Accent2 2 26" xfId="6738"/>
    <cellStyle name="40% - Accent2 2 27" xfId="6739"/>
    <cellStyle name="40% - Accent2 2 27 2" xfId="6740"/>
    <cellStyle name="40% - Accent2 2 27 2 2" xfId="6741"/>
    <cellStyle name="40% - Accent2 2 27 2 3" xfId="6742"/>
    <cellStyle name="40% - Accent2 2 27 2 4" xfId="6743"/>
    <cellStyle name="40% - Accent2 2 27 2 5" xfId="6744"/>
    <cellStyle name="40% - Accent2 2 27 2 6" xfId="6745"/>
    <cellStyle name="40% - Accent2 2 28" xfId="6746"/>
    <cellStyle name="40% - Accent2 2 28 2" xfId="6747"/>
    <cellStyle name="40% - Accent2 2 28 3" xfId="6748"/>
    <cellStyle name="40% - Accent2 2 28 4" xfId="6749"/>
    <cellStyle name="40% - Accent2 2 28 5" xfId="6750"/>
    <cellStyle name="40% - Accent2 2 28 6" xfId="6751"/>
    <cellStyle name="40% - Accent2 2 29" xfId="6752"/>
    <cellStyle name="40% - Accent2 2 29 2" xfId="6753"/>
    <cellStyle name="40% - Accent2 2 29 3" xfId="6754"/>
    <cellStyle name="40% - Accent2 2 29 4" xfId="6755"/>
    <cellStyle name="40% - Accent2 2 29 5" xfId="6756"/>
    <cellStyle name="40% - Accent2 2 29 6" xfId="6757"/>
    <cellStyle name="40% - Accent2 2 3" xfId="6758"/>
    <cellStyle name="40% - Accent2 2 30" xfId="6759"/>
    <cellStyle name="40% - Accent2 2 30 2" xfId="6760"/>
    <cellStyle name="40% - Accent2 2 30 3" xfId="6761"/>
    <cellStyle name="40% - Accent2 2 30 4" xfId="6762"/>
    <cellStyle name="40% - Accent2 2 30 5" xfId="6763"/>
    <cellStyle name="40% - Accent2 2 30 6" xfId="6764"/>
    <cellStyle name="40% - Accent2 2 31" xfId="6765"/>
    <cellStyle name="40% - Accent2 2 31 2" xfId="6766"/>
    <cellStyle name="40% - Accent2 2 31 3" xfId="6767"/>
    <cellStyle name="40% - Accent2 2 31 4" xfId="6768"/>
    <cellStyle name="40% - Accent2 2 31 5" xfId="6769"/>
    <cellStyle name="40% - Accent2 2 31 6" xfId="6770"/>
    <cellStyle name="40% - Accent2 2 32" xfId="6771"/>
    <cellStyle name="40% - Accent2 2 33" xfId="6772"/>
    <cellStyle name="40% - Accent2 2 34" xfId="6773"/>
    <cellStyle name="40% - Accent2 2 35" xfId="6774"/>
    <cellStyle name="40% - Accent2 2 36" xfId="6775"/>
    <cellStyle name="40% - Accent2 2 37" xfId="6776"/>
    <cellStyle name="40% - Accent2 2 38" xfId="6777"/>
    <cellStyle name="40% - Accent2 2 39" xfId="6778"/>
    <cellStyle name="40% - Accent2 2 4" xfId="6779"/>
    <cellStyle name="40% - Accent2 2 40" xfId="6780"/>
    <cellStyle name="40% - Accent2 2 40 2" xfId="6781"/>
    <cellStyle name="40% - Accent2 2 40 3" xfId="6782"/>
    <cellStyle name="40% - Accent2 2 40 4" xfId="6783"/>
    <cellStyle name="40% - Accent2 2 40 5" xfId="6784"/>
    <cellStyle name="40% - Accent2 2 40 6" xfId="6785"/>
    <cellStyle name="40% - Accent2 2 40 7" xfId="6786"/>
    <cellStyle name="40% - Accent2 2 40 8" xfId="6787"/>
    <cellStyle name="40% - Accent2 2 41" xfId="6788"/>
    <cellStyle name="40% - Accent2 2 41 2" xfId="6789"/>
    <cellStyle name="40% - Accent2 2 41 3" xfId="6790"/>
    <cellStyle name="40% - Accent2 2 41 4" xfId="6791"/>
    <cellStyle name="40% - Accent2 2 41 5" xfId="6792"/>
    <cellStyle name="40% - Accent2 2 41 6" xfId="6793"/>
    <cellStyle name="40% - Accent2 2 41 7" xfId="6794"/>
    <cellStyle name="40% - Accent2 2 41 8" xfId="6795"/>
    <cellStyle name="40% - Accent2 2 42" xfId="6796"/>
    <cellStyle name="40% - Accent2 2 42 2" xfId="6797"/>
    <cellStyle name="40% - Accent2 2 42 3" xfId="6798"/>
    <cellStyle name="40% - Accent2 2 42 4" xfId="6799"/>
    <cellStyle name="40% - Accent2 2 42 5" xfId="6800"/>
    <cellStyle name="40% - Accent2 2 42 6" xfId="6801"/>
    <cellStyle name="40% - Accent2 2 42 7" xfId="6802"/>
    <cellStyle name="40% - Accent2 2 42 8" xfId="6803"/>
    <cellStyle name="40% - Accent2 2 43" xfId="6804"/>
    <cellStyle name="40% - Accent2 2 43 10" xfId="6805"/>
    <cellStyle name="40% - Accent2 2 43 11" xfId="6806"/>
    <cellStyle name="40% - Accent2 2 43 12" xfId="6807"/>
    <cellStyle name="40% - Accent2 2 43 13" xfId="6808"/>
    <cellStyle name="40% - Accent2 2 43 14" xfId="6809"/>
    <cellStyle name="40% - Accent2 2 43 15" xfId="6810"/>
    <cellStyle name="40% - Accent2 2 43 16" xfId="6811"/>
    <cellStyle name="40% - Accent2 2 43 17" xfId="6812"/>
    <cellStyle name="40% - Accent2 2 43 18" xfId="6813"/>
    <cellStyle name="40% - Accent2 2 43 19" xfId="6814"/>
    <cellStyle name="40% - Accent2 2 43 2" xfId="6815"/>
    <cellStyle name="40% - Accent2 2 43 2 2" xfId="6816"/>
    <cellStyle name="40% - Accent2 2 43 20" xfId="6817"/>
    <cellStyle name="40% - Accent2 2 43 21" xfId="6818"/>
    <cellStyle name="40% - Accent2 2 43 22" xfId="6819"/>
    <cellStyle name="40% - Accent2 2 43 23" xfId="6820"/>
    <cellStyle name="40% - Accent2 2 43 24" xfId="6821"/>
    <cellStyle name="40% - Accent2 2 43 25" xfId="6822"/>
    <cellStyle name="40% - Accent2 2 43 26" xfId="6823"/>
    <cellStyle name="40% - Accent2 2 43 27" xfId="6824"/>
    <cellStyle name="40% - Accent2 2 43 28" xfId="6825"/>
    <cellStyle name="40% - Accent2 2 43 29" xfId="6826"/>
    <cellStyle name="40% - Accent2 2 43 3" xfId="6827"/>
    <cellStyle name="40% - Accent2 2 43 4" xfId="6828"/>
    <cellStyle name="40% - Accent2 2 43 5" xfId="6829"/>
    <cellStyle name="40% - Accent2 2 43 6" xfId="6830"/>
    <cellStyle name="40% - Accent2 2 43 7" xfId="6831"/>
    <cellStyle name="40% - Accent2 2 43 8" xfId="6832"/>
    <cellStyle name="40% - Accent2 2 43 9" xfId="6833"/>
    <cellStyle name="40% - Accent2 2 44" xfId="6834"/>
    <cellStyle name="40% - Accent2 2 44 2" xfId="6835"/>
    <cellStyle name="40% - Accent2 2 45" xfId="6836"/>
    <cellStyle name="40% - Accent2 2 46" xfId="6837"/>
    <cellStyle name="40% - Accent2 2 47" xfId="6838"/>
    <cellStyle name="40% - Accent2 2 48" xfId="6839"/>
    <cellStyle name="40% - Accent2 2 49" xfId="6840"/>
    <cellStyle name="40% - Accent2 2 5" xfId="6841"/>
    <cellStyle name="40% - Accent2 2 50" xfId="6842"/>
    <cellStyle name="40% - Accent2 2 51" xfId="6843"/>
    <cellStyle name="40% - Accent2 2 52" xfId="6844"/>
    <cellStyle name="40% - Accent2 2 53" xfId="6845"/>
    <cellStyle name="40% - Accent2 2 54" xfId="6846"/>
    <cellStyle name="40% - Accent2 2 55" xfId="6847"/>
    <cellStyle name="40% - Accent2 2 56" xfId="6848"/>
    <cellStyle name="40% - Accent2 2 57" xfId="6849"/>
    <cellStyle name="40% - Accent2 2 58" xfId="6850"/>
    <cellStyle name="40% - Accent2 2 59" xfId="6851"/>
    <cellStyle name="40% - Accent2 2 6" xfId="6852"/>
    <cellStyle name="40% - Accent2 2 60" xfId="6853"/>
    <cellStyle name="40% - Accent2 2 61" xfId="6854"/>
    <cellStyle name="40% - Accent2 2 62" xfId="6855"/>
    <cellStyle name="40% - Accent2 2 63" xfId="6856"/>
    <cellStyle name="40% - Accent2 2 64" xfId="6857"/>
    <cellStyle name="40% - Accent2 2 65" xfId="6858"/>
    <cellStyle name="40% - Accent2 2 66" xfId="6859"/>
    <cellStyle name="40% - Accent2 2 67" xfId="6860"/>
    <cellStyle name="40% - Accent2 2 68" xfId="6861"/>
    <cellStyle name="40% - Accent2 2 69" xfId="6862"/>
    <cellStyle name="40% - Accent2 2 7" xfId="6863"/>
    <cellStyle name="40% - Accent2 2 70" xfId="6864"/>
    <cellStyle name="40% - Accent2 2 71" xfId="6865"/>
    <cellStyle name="40% - Accent2 2 71 2" xfId="6866"/>
    <cellStyle name="40% - Accent2 2 8" xfId="6867"/>
    <cellStyle name="40% - Accent2 2 9" xfId="6868"/>
    <cellStyle name="40% - Accent2 20" xfId="6869"/>
    <cellStyle name="40% - Accent2 20 2" xfId="6870"/>
    <cellStyle name="40% - Accent2 20 2 2" xfId="6871"/>
    <cellStyle name="40% - Accent2 20 2 3" xfId="6872"/>
    <cellStyle name="40% - Accent2 20 2 4" xfId="6873"/>
    <cellStyle name="40% - Accent2 20 2 5" xfId="6874"/>
    <cellStyle name="40% - Accent2 20 2 6" xfId="6875"/>
    <cellStyle name="40% - Accent2 21" xfId="6876"/>
    <cellStyle name="40% - Accent2 21 2" xfId="6877"/>
    <cellStyle name="40% - Accent2 21 2 2" xfId="6878"/>
    <cellStyle name="40% - Accent2 21 2 3" xfId="6879"/>
    <cellStyle name="40% - Accent2 21 2 4" xfId="6880"/>
    <cellStyle name="40% - Accent2 21 2 5" xfId="6881"/>
    <cellStyle name="40% - Accent2 21 2 6" xfId="6882"/>
    <cellStyle name="40% - Accent2 22" xfId="6883"/>
    <cellStyle name="40% - Accent2 22 2" xfId="6884"/>
    <cellStyle name="40% - Accent2 22 2 2" xfId="6885"/>
    <cellStyle name="40% - Accent2 22 2 3" xfId="6886"/>
    <cellStyle name="40% - Accent2 22 2 4" xfId="6887"/>
    <cellStyle name="40% - Accent2 22 2 5" xfId="6888"/>
    <cellStyle name="40% - Accent2 22 2 6" xfId="6889"/>
    <cellStyle name="40% - Accent2 23" xfId="6890"/>
    <cellStyle name="40% - Accent2 23 2" xfId="6891"/>
    <cellStyle name="40% - Accent2 23 2 2" xfId="6892"/>
    <cellStyle name="40% - Accent2 23 2 3" xfId="6893"/>
    <cellStyle name="40% - Accent2 23 2 4" xfId="6894"/>
    <cellStyle name="40% - Accent2 23 2 5" xfId="6895"/>
    <cellStyle name="40% - Accent2 23 2 6" xfId="6896"/>
    <cellStyle name="40% - Accent2 24" xfId="6897"/>
    <cellStyle name="40% - Accent2 24 2" xfId="6898"/>
    <cellStyle name="40% - Accent2 24 2 2" xfId="6899"/>
    <cellStyle name="40% - Accent2 24 2 3" xfId="6900"/>
    <cellStyle name="40% - Accent2 24 2 4" xfId="6901"/>
    <cellStyle name="40% - Accent2 24 2 5" xfId="6902"/>
    <cellStyle name="40% - Accent2 24 2 6" xfId="6903"/>
    <cellStyle name="40% - Accent2 25" xfId="6904"/>
    <cellStyle name="40% - Accent2 25 2" xfId="6905"/>
    <cellStyle name="40% - Accent2 25 2 2" xfId="6906"/>
    <cellStyle name="40% - Accent2 25 2 3" xfId="6907"/>
    <cellStyle name="40% - Accent2 25 2 4" xfId="6908"/>
    <cellStyle name="40% - Accent2 25 2 5" xfId="6909"/>
    <cellStyle name="40% - Accent2 25 2 6" xfId="6910"/>
    <cellStyle name="40% - Accent2 26" xfId="6911"/>
    <cellStyle name="40% - Accent2 26 2" xfId="6912"/>
    <cellStyle name="40% - Accent2 26 2 2" xfId="6913"/>
    <cellStyle name="40% - Accent2 26 2 3" xfId="6914"/>
    <cellStyle name="40% - Accent2 26 2 4" xfId="6915"/>
    <cellStyle name="40% - Accent2 26 2 5" xfId="6916"/>
    <cellStyle name="40% - Accent2 26 2 6" xfId="6917"/>
    <cellStyle name="40% - Accent2 27" xfId="6918"/>
    <cellStyle name="40% - Accent2 28" xfId="6919"/>
    <cellStyle name="40% - Accent2 28 2" xfId="6920"/>
    <cellStyle name="40% - Accent2 28 2 2" xfId="6921"/>
    <cellStyle name="40% - Accent2 28 3" xfId="6922"/>
    <cellStyle name="40% - Accent2 28 4" xfId="6923"/>
    <cellStyle name="40% - Accent2 28 5" xfId="6924"/>
    <cellStyle name="40% - Accent2 28 6" xfId="6925"/>
    <cellStyle name="40% - Accent2 29" xfId="6926"/>
    <cellStyle name="40% - Accent2 29 2" xfId="6927"/>
    <cellStyle name="40% - Accent2 29 2 2" xfId="6928"/>
    <cellStyle name="40% - Accent2 29 3" xfId="6929"/>
    <cellStyle name="40% - Accent2 29 4" xfId="6930"/>
    <cellStyle name="40% - Accent2 29 5" xfId="6931"/>
    <cellStyle name="40% - Accent2 29 6" xfId="6932"/>
    <cellStyle name="40% - Accent2 3" xfId="6933"/>
    <cellStyle name="40% - Accent2 3 2" xfId="6934"/>
    <cellStyle name="40% - Accent2 3 2 2" xfId="6935"/>
    <cellStyle name="40% - Accent2 3 2 3" xfId="6936"/>
    <cellStyle name="40% - Accent2 3 2 4" xfId="6937"/>
    <cellStyle name="40% - Accent2 3 2 5" xfId="6938"/>
    <cellStyle name="40% - Accent2 3 2 6" xfId="6939"/>
    <cellStyle name="40% - Accent2 3 2 7" xfId="6940"/>
    <cellStyle name="40% - Accent2 3 2 8" xfId="6941"/>
    <cellStyle name="40% - Accent2 3 2 9" xfId="6942"/>
    <cellStyle name="40% - Accent2 3 3" xfId="6943"/>
    <cellStyle name="40% - Accent2 3 4" xfId="6944"/>
    <cellStyle name="40% - Accent2 3 5" xfId="6945"/>
    <cellStyle name="40% - Accent2 3 6" xfId="34555"/>
    <cellStyle name="40% - Accent2 30" xfId="6946"/>
    <cellStyle name="40% - Accent2 31" xfId="6947"/>
    <cellStyle name="40% - Accent2 32" xfId="6948"/>
    <cellStyle name="40% - Accent2 33" xfId="6949"/>
    <cellStyle name="40% - Accent2 34" xfId="6950"/>
    <cellStyle name="40% - Accent2 35" xfId="6951"/>
    <cellStyle name="40% - Accent2 36" xfId="6952"/>
    <cellStyle name="40% - Accent2 37" xfId="6953"/>
    <cellStyle name="40% - Accent2 38" xfId="6954"/>
    <cellStyle name="40% - Accent2 39" xfId="6955"/>
    <cellStyle name="40% - Accent2 4" xfId="6956"/>
    <cellStyle name="40% - Accent2 4 2" xfId="6957"/>
    <cellStyle name="40% - Accent2 4 2 2" xfId="6958"/>
    <cellStyle name="40% - Accent2 4 2 3" xfId="6959"/>
    <cellStyle name="40% - Accent2 4 2 4" xfId="6960"/>
    <cellStyle name="40% - Accent2 4 2 5" xfId="6961"/>
    <cellStyle name="40% - Accent2 4 2 6" xfId="6962"/>
    <cellStyle name="40% - Accent2 4 3" xfId="6963"/>
    <cellStyle name="40% - Accent2 4 3 2" xfId="6964"/>
    <cellStyle name="40% - Accent2 4 3 3" xfId="6965"/>
    <cellStyle name="40% - Accent2 4 3 4" xfId="6966"/>
    <cellStyle name="40% - Accent2 4 3 5" xfId="6967"/>
    <cellStyle name="40% - Accent2 4 3 6" xfId="6968"/>
    <cellStyle name="40% - Accent2 4 3 7" xfId="6969"/>
    <cellStyle name="40% - Accent2 4 3 8" xfId="6970"/>
    <cellStyle name="40% - Accent2 4 4" xfId="6971"/>
    <cellStyle name="40% - Accent2 4 4 2" xfId="6972"/>
    <cellStyle name="40% - Accent2 4 4 3" xfId="6973"/>
    <cellStyle name="40% - Accent2 4 4 4" xfId="6974"/>
    <cellStyle name="40% - Accent2 4 4 5" xfId="6975"/>
    <cellStyle name="40% - Accent2 4 4 6" xfId="6976"/>
    <cellStyle name="40% - Accent2 4 4 7" xfId="6977"/>
    <cellStyle name="40% - Accent2 4 4 8" xfId="6978"/>
    <cellStyle name="40% - Accent2 4 5" xfId="6979"/>
    <cellStyle name="40% - Accent2 4 5 2" xfId="6980"/>
    <cellStyle name="40% - Accent2 4 5 3" xfId="6981"/>
    <cellStyle name="40% - Accent2 4 5 4" xfId="6982"/>
    <cellStyle name="40% - Accent2 4 5 5" xfId="6983"/>
    <cellStyle name="40% - Accent2 4 5 6" xfId="6984"/>
    <cellStyle name="40% - Accent2 4 5 7" xfId="6985"/>
    <cellStyle name="40% - Accent2 4 5 8" xfId="6986"/>
    <cellStyle name="40% - Accent2 4 6" xfId="34556"/>
    <cellStyle name="40% - Accent2 40" xfId="6987"/>
    <cellStyle name="40% - Accent2 41" xfId="6988"/>
    <cellStyle name="40% - Accent2 42" xfId="6989"/>
    <cellStyle name="40% - Accent2 43" xfId="6990"/>
    <cellStyle name="40% - Accent2 44" xfId="6991"/>
    <cellStyle name="40% - Accent2 45" xfId="6992"/>
    <cellStyle name="40% - Accent2 46" xfId="6993"/>
    <cellStyle name="40% - Accent2 47" xfId="6994"/>
    <cellStyle name="40% - Accent2 48" xfId="6995"/>
    <cellStyle name="40% - Accent2 49" xfId="6996"/>
    <cellStyle name="40% - Accent2 5" xfId="6997"/>
    <cellStyle name="40% - Accent2 5 2" xfId="6998"/>
    <cellStyle name="40% - Accent2 5 2 2" xfId="6999"/>
    <cellStyle name="40% - Accent2 5 2 3" xfId="7000"/>
    <cellStyle name="40% - Accent2 5 2 4" xfId="7001"/>
    <cellStyle name="40% - Accent2 5 2 5" xfId="7002"/>
    <cellStyle name="40% - Accent2 5 2 6" xfId="7003"/>
    <cellStyle name="40% - Accent2 5 3" xfId="7004"/>
    <cellStyle name="40% - Accent2 5 3 2" xfId="7005"/>
    <cellStyle name="40% - Accent2 5 3 3" xfId="7006"/>
    <cellStyle name="40% - Accent2 5 3 4" xfId="7007"/>
    <cellStyle name="40% - Accent2 5 3 5" xfId="7008"/>
    <cellStyle name="40% - Accent2 5 3 6" xfId="7009"/>
    <cellStyle name="40% - Accent2 5 3 7" xfId="7010"/>
    <cellStyle name="40% - Accent2 5 3 8" xfId="7011"/>
    <cellStyle name="40% - Accent2 5 4" xfId="7012"/>
    <cellStyle name="40% - Accent2 5 4 2" xfId="7013"/>
    <cellStyle name="40% - Accent2 5 4 3" xfId="7014"/>
    <cellStyle name="40% - Accent2 5 4 4" xfId="7015"/>
    <cellStyle name="40% - Accent2 5 4 5" xfId="7016"/>
    <cellStyle name="40% - Accent2 5 4 6" xfId="7017"/>
    <cellStyle name="40% - Accent2 5 4 7" xfId="7018"/>
    <cellStyle name="40% - Accent2 5 4 8" xfId="7019"/>
    <cellStyle name="40% - Accent2 5 5" xfId="7020"/>
    <cellStyle name="40% - Accent2 5 5 2" xfId="7021"/>
    <cellStyle name="40% - Accent2 5 5 3" xfId="7022"/>
    <cellStyle name="40% - Accent2 5 5 4" xfId="7023"/>
    <cellStyle name="40% - Accent2 5 5 5" xfId="7024"/>
    <cellStyle name="40% - Accent2 5 5 6" xfId="7025"/>
    <cellStyle name="40% - Accent2 5 5 7" xfId="7026"/>
    <cellStyle name="40% - Accent2 5 5 8" xfId="7027"/>
    <cellStyle name="40% - Accent2 5 6" xfId="34557"/>
    <cellStyle name="40% - Accent2 50" xfId="7028"/>
    <cellStyle name="40% - Accent2 51" xfId="7029"/>
    <cellStyle name="40% - Accent2 52" xfId="7030"/>
    <cellStyle name="40% - Accent2 53" xfId="7031"/>
    <cellStyle name="40% - Accent2 54" xfId="7032"/>
    <cellStyle name="40% - Accent2 55" xfId="7033"/>
    <cellStyle name="40% - Accent2 56" xfId="7034"/>
    <cellStyle name="40% - Accent2 57" xfId="7035"/>
    <cellStyle name="40% - Accent2 58" xfId="7036"/>
    <cellStyle name="40% - Accent2 59" xfId="7037"/>
    <cellStyle name="40% - Accent2 6" xfId="7038"/>
    <cellStyle name="40% - Accent2 6 2" xfId="7039"/>
    <cellStyle name="40% - Accent2 6 2 2" xfId="7040"/>
    <cellStyle name="40% - Accent2 6 2 3" xfId="7041"/>
    <cellStyle name="40% - Accent2 6 2 4" xfId="7042"/>
    <cellStyle name="40% - Accent2 6 2 5" xfId="7043"/>
    <cellStyle name="40% - Accent2 6 2 6" xfId="7044"/>
    <cellStyle name="40% - Accent2 6 3" xfId="34558"/>
    <cellStyle name="40% - Accent2 60" xfId="7045"/>
    <cellStyle name="40% - Accent2 7" xfId="7046"/>
    <cellStyle name="40% - Accent2 7 2" xfId="7047"/>
    <cellStyle name="40% - Accent2 7 2 2" xfId="7048"/>
    <cellStyle name="40% - Accent2 7 2 3" xfId="7049"/>
    <cellStyle name="40% - Accent2 7 2 4" xfId="7050"/>
    <cellStyle name="40% - Accent2 7 2 5" xfId="7051"/>
    <cellStyle name="40% - Accent2 7 2 6" xfId="7052"/>
    <cellStyle name="40% - Accent2 7 3" xfId="34559"/>
    <cellStyle name="40% - Accent2 8" xfId="7053"/>
    <cellStyle name="40% - Accent2 8 2" xfId="7054"/>
    <cellStyle name="40% - Accent2 8 2 2" xfId="7055"/>
    <cellStyle name="40% - Accent2 8 2 3" xfId="7056"/>
    <cellStyle name="40% - Accent2 8 2 4" xfId="7057"/>
    <cellStyle name="40% - Accent2 8 2 5" xfId="7058"/>
    <cellStyle name="40% - Accent2 8 2 6" xfId="7059"/>
    <cellStyle name="40% - Accent2 9" xfId="7060"/>
    <cellStyle name="40% - Accent2 9 2" xfId="7061"/>
    <cellStyle name="40% - Accent2 9 2 2" xfId="7062"/>
    <cellStyle name="40% - Accent2 9 2 3" xfId="7063"/>
    <cellStyle name="40% - Accent2 9 2 4" xfId="7064"/>
    <cellStyle name="40% - Accent2 9 2 5" xfId="7065"/>
    <cellStyle name="40% - Accent2 9 2 6" xfId="7066"/>
    <cellStyle name="40% - Accent3" xfId="21" builtinId="39" customBuiltin="1"/>
    <cellStyle name="40% - Accent3 10" xfId="7067"/>
    <cellStyle name="40% - Accent3 10 2" xfId="7068"/>
    <cellStyle name="40% - Accent3 10 2 2" xfId="7069"/>
    <cellStyle name="40% - Accent3 10 2 3" xfId="7070"/>
    <cellStyle name="40% - Accent3 10 2 4" xfId="7071"/>
    <cellStyle name="40% - Accent3 10 2 5" xfId="7072"/>
    <cellStyle name="40% - Accent3 10 2 6" xfId="7073"/>
    <cellStyle name="40% - Accent3 11" xfId="7074"/>
    <cellStyle name="40% - Accent3 11 2" xfId="7075"/>
    <cellStyle name="40% - Accent3 11 2 2" xfId="7076"/>
    <cellStyle name="40% - Accent3 11 2 3" xfId="7077"/>
    <cellStyle name="40% - Accent3 11 2 4" xfId="7078"/>
    <cellStyle name="40% - Accent3 11 2 5" xfId="7079"/>
    <cellStyle name="40% - Accent3 11 2 6" xfId="7080"/>
    <cellStyle name="40% - Accent3 12" xfId="7081"/>
    <cellStyle name="40% - Accent3 12 2" xfId="7082"/>
    <cellStyle name="40% - Accent3 12 2 2" xfId="7083"/>
    <cellStyle name="40% - Accent3 12 2 3" xfId="7084"/>
    <cellStyle name="40% - Accent3 12 2 4" xfId="7085"/>
    <cellStyle name="40% - Accent3 12 2 5" xfId="7086"/>
    <cellStyle name="40% - Accent3 12 2 6" xfId="7087"/>
    <cellStyle name="40% - Accent3 13" xfId="7088"/>
    <cellStyle name="40% - Accent3 13 2" xfId="7089"/>
    <cellStyle name="40% - Accent3 13 2 2" xfId="7090"/>
    <cellStyle name="40% - Accent3 13 2 3" xfId="7091"/>
    <cellStyle name="40% - Accent3 13 2 4" xfId="7092"/>
    <cellStyle name="40% - Accent3 13 2 5" xfId="7093"/>
    <cellStyle name="40% - Accent3 13 2 6" xfId="7094"/>
    <cellStyle name="40% - Accent3 14" xfId="7095"/>
    <cellStyle name="40% - Accent3 14 2" xfId="7096"/>
    <cellStyle name="40% - Accent3 14 2 2" xfId="7097"/>
    <cellStyle name="40% - Accent3 14 2 3" xfId="7098"/>
    <cellStyle name="40% - Accent3 14 2 4" xfId="7099"/>
    <cellStyle name="40% - Accent3 14 2 5" xfId="7100"/>
    <cellStyle name="40% - Accent3 14 2 6" xfId="7101"/>
    <cellStyle name="40% - Accent3 15" xfId="7102"/>
    <cellStyle name="40% - Accent3 15 2" xfId="7103"/>
    <cellStyle name="40% - Accent3 15 2 2" xfId="7104"/>
    <cellStyle name="40% - Accent3 15 2 3" xfId="7105"/>
    <cellStyle name="40% - Accent3 15 2 4" xfId="7106"/>
    <cellStyle name="40% - Accent3 15 2 5" xfId="7107"/>
    <cellStyle name="40% - Accent3 15 2 6" xfId="7108"/>
    <cellStyle name="40% - Accent3 16" xfId="7109"/>
    <cellStyle name="40% - Accent3 16 2" xfId="7110"/>
    <cellStyle name="40% - Accent3 16 2 2" xfId="7111"/>
    <cellStyle name="40% - Accent3 16 2 3" xfId="7112"/>
    <cellStyle name="40% - Accent3 16 2 4" xfId="7113"/>
    <cellStyle name="40% - Accent3 16 2 5" xfId="7114"/>
    <cellStyle name="40% - Accent3 16 2 6" xfId="7115"/>
    <cellStyle name="40% - Accent3 17" xfId="7116"/>
    <cellStyle name="40% - Accent3 17 2" xfId="7117"/>
    <cellStyle name="40% - Accent3 17 2 2" xfId="7118"/>
    <cellStyle name="40% - Accent3 17 2 3" xfId="7119"/>
    <cellStyle name="40% - Accent3 17 2 4" xfId="7120"/>
    <cellStyle name="40% - Accent3 17 2 5" xfId="7121"/>
    <cellStyle name="40% - Accent3 17 2 6" xfId="7122"/>
    <cellStyle name="40% - Accent3 18" xfId="7123"/>
    <cellStyle name="40% - Accent3 18 2" xfId="7124"/>
    <cellStyle name="40% - Accent3 18 2 2" xfId="7125"/>
    <cellStyle name="40% - Accent3 18 2 3" xfId="7126"/>
    <cellStyle name="40% - Accent3 18 2 4" xfId="7127"/>
    <cellStyle name="40% - Accent3 18 2 5" xfId="7128"/>
    <cellStyle name="40% - Accent3 18 2 6" xfId="7129"/>
    <cellStyle name="40% - Accent3 19" xfId="7130"/>
    <cellStyle name="40% - Accent3 19 2" xfId="7131"/>
    <cellStyle name="40% - Accent3 19 2 2" xfId="7132"/>
    <cellStyle name="40% - Accent3 19 2 3" xfId="7133"/>
    <cellStyle name="40% - Accent3 19 2 4" xfId="7134"/>
    <cellStyle name="40% - Accent3 19 2 5" xfId="7135"/>
    <cellStyle name="40% - Accent3 19 2 6" xfId="7136"/>
    <cellStyle name="40% - Accent3 2" xfId="22"/>
    <cellStyle name="40% - Accent3 2 10" xfId="7137"/>
    <cellStyle name="40% - Accent3 2 11" xfId="7138"/>
    <cellStyle name="40% - Accent3 2 12" xfId="7139"/>
    <cellStyle name="40% - Accent3 2 13" xfId="7140"/>
    <cellStyle name="40% - Accent3 2 14" xfId="7141"/>
    <cellStyle name="40% - Accent3 2 15" xfId="7142"/>
    <cellStyle name="40% - Accent3 2 16" xfId="7143"/>
    <cellStyle name="40% - Accent3 2 17" xfId="7144"/>
    <cellStyle name="40% - Accent3 2 18" xfId="7145"/>
    <cellStyle name="40% - Accent3 2 19" xfId="7146"/>
    <cellStyle name="40% - Accent3 2 2" xfId="7147"/>
    <cellStyle name="40% - Accent3 2 2 10" xfId="7148"/>
    <cellStyle name="40% - Accent3 2 2 11" xfId="7149"/>
    <cellStyle name="40% - Accent3 2 2 11 2" xfId="7150"/>
    <cellStyle name="40% - Accent3 2 2 11 3" xfId="7151"/>
    <cellStyle name="40% - Accent3 2 2 11 4" xfId="7152"/>
    <cellStyle name="40% - Accent3 2 2 11 5" xfId="7153"/>
    <cellStyle name="40% - Accent3 2 2 11 6" xfId="7154"/>
    <cellStyle name="40% - Accent3 2 2 11 7" xfId="7155"/>
    <cellStyle name="40% - Accent3 2 2 11 8" xfId="7156"/>
    <cellStyle name="40% - Accent3 2 2 12" xfId="7157"/>
    <cellStyle name="40% - Accent3 2 2 12 2" xfId="7158"/>
    <cellStyle name="40% - Accent3 2 2 12 3" xfId="7159"/>
    <cellStyle name="40% - Accent3 2 2 12 4" xfId="7160"/>
    <cellStyle name="40% - Accent3 2 2 12 5" xfId="7161"/>
    <cellStyle name="40% - Accent3 2 2 12 6" xfId="7162"/>
    <cellStyle name="40% - Accent3 2 2 12 7" xfId="7163"/>
    <cellStyle name="40% - Accent3 2 2 12 8" xfId="7164"/>
    <cellStyle name="40% - Accent3 2 2 13" xfId="7165"/>
    <cellStyle name="40% - Accent3 2 2 13 2" xfId="7166"/>
    <cellStyle name="40% - Accent3 2 2 13 3" xfId="7167"/>
    <cellStyle name="40% - Accent3 2 2 13 4" xfId="7168"/>
    <cellStyle name="40% - Accent3 2 2 13 5" xfId="7169"/>
    <cellStyle name="40% - Accent3 2 2 13 6" xfId="7170"/>
    <cellStyle name="40% - Accent3 2 2 13 7" xfId="7171"/>
    <cellStyle name="40% - Accent3 2 2 13 8" xfId="7172"/>
    <cellStyle name="40% - Accent3 2 2 14" xfId="7173"/>
    <cellStyle name="40% - Accent3 2 2 14 10" xfId="7174"/>
    <cellStyle name="40% - Accent3 2 2 14 11" xfId="7175"/>
    <cellStyle name="40% - Accent3 2 2 14 12" xfId="7176"/>
    <cellStyle name="40% - Accent3 2 2 14 13" xfId="7177"/>
    <cellStyle name="40% - Accent3 2 2 14 14" xfId="7178"/>
    <cellStyle name="40% - Accent3 2 2 14 15" xfId="7179"/>
    <cellStyle name="40% - Accent3 2 2 14 16" xfId="7180"/>
    <cellStyle name="40% - Accent3 2 2 14 17" xfId="7181"/>
    <cellStyle name="40% - Accent3 2 2 14 18" xfId="7182"/>
    <cellStyle name="40% - Accent3 2 2 14 19" xfId="7183"/>
    <cellStyle name="40% - Accent3 2 2 14 2" xfId="7184"/>
    <cellStyle name="40% - Accent3 2 2 14 2 2" xfId="7185"/>
    <cellStyle name="40% - Accent3 2 2 14 20" xfId="7186"/>
    <cellStyle name="40% - Accent3 2 2 14 21" xfId="7187"/>
    <cellStyle name="40% - Accent3 2 2 14 22" xfId="7188"/>
    <cellStyle name="40% - Accent3 2 2 14 23" xfId="7189"/>
    <cellStyle name="40% - Accent3 2 2 14 24" xfId="7190"/>
    <cellStyle name="40% - Accent3 2 2 14 25" xfId="7191"/>
    <cellStyle name="40% - Accent3 2 2 14 26" xfId="7192"/>
    <cellStyle name="40% - Accent3 2 2 14 27" xfId="7193"/>
    <cellStyle name="40% - Accent3 2 2 14 28" xfId="7194"/>
    <cellStyle name="40% - Accent3 2 2 14 29" xfId="7195"/>
    <cellStyle name="40% - Accent3 2 2 14 3" xfId="7196"/>
    <cellStyle name="40% - Accent3 2 2 14 4" xfId="7197"/>
    <cellStyle name="40% - Accent3 2 2 14 5" xfId="7198"/>
    <cellStyle name="40% - Accent3 2 2 14 6" xfId="7199"/>
    <cellStyle name="40% - Accent3 2 2 14 7" xfId="7200"/>
    <cellStyle name="40% - Accent3 2 2 14 8" xfId="7201"/>
    <cellStyle name="40% - Accent3 2 2 14 9" xfId="7202"/>
    <cellStyle name="40% - Accent3 2 2 15" xfId="7203"/>
    <cellStyle name="40% - Accent3 2 2 15 2" xfId="7204"/>
    <cellStyle name="40% - Accent3 2 2 16" xfId="7205"/>
    <cellStyle name="40% - Accent3 2 2 17" xfId="7206"/>
    <cellStyle name="40% - Accent3 2 2 18" xfId="7207"/>
    <cellStyle name="40% - Accent3 2 2 19" xfId="7208"/>
    <cellStyle name="40% - Accent3 2 2 2" xfId="7209"/>
    <cellStyle name="40% - Accent3 2 2 2 10" xfId="7210"/>
    <cellStyle name="40% - Accent3 2 2 2 11" xfId="7211"/>
    <cellStyle name="40% - Accent3 2 2 2 11 10" xfId="7212"/>
    <cellStyle name="40% - Accent3 2 2 2 11 11" xfId="7213"/>
    <cellStyle name="40% - Accent3 2 2 2 11 12" xfId="7214"/>
    <cellStyle name="40% - Accent3 2 2 2 11 13" xfId="7215"/>
    <cellStyle name="40% - Accent3 2 2 2 11 14" xfId="7216"/>
    <cellStyle name="40% - Accent3 2 2 2 11 15" xfId="7217"/>
    <cellStyle name="40% - Accent3 2 2 2 11 16" xfId="7218"/>
    <cellStyle name="40% - Accent3 2 2 2 11 17" xfId="7219"/>
    <cellStyle name="40% - Accent3 2 2 2 11 18" xfId="7220"/>
    <cellStyle name="40% - Accent3 2 2 2 11 19" xfId="7221"/>
    <cellStyle name="40% - Accent3 2 2 2 11 2" xfId="7222"/>
    <cellStyle name="40% - Accent3 2 2 2 11 2 2" xfId="7223"/>
    <cellStyle name="40% - Accent3 2 2 2 11 20" xfId="7224"/>
    <cellStyle name="40% - Accent3 2 2 2 11 21" xfId="7225"/>
    <cellStyle name="40% - Accent3 2 2 2 11 22" xfId="7226"/>
    <cellStyle name="40% - Accent3 2 2 2 11 23" xfId="7227"/>
    <cellStyle name="40% - Accent3 2 2 2 11 24" xfId="7228"/>
    <cellStyle name="40% - Accent3 2 2 2 11 25" xfId="7229"/>
    <cellStyle name="40% - Accent3 2 2 2 11 26" xfId="7230"/>
    <cellStyle name="40% - Accent3 2 2 2 11 27" xfId="7231"/>
    <cellStyle name="40% - Accent3 2 2 2 11 28" xfId="7232"/>
    <cellStyle name="40% - Accent3 2 2 2 11 29" xfId="7233"/>
    <cellStyle name="40% - Accent3 2 2 2 11 3" xfId="7234"/>
    <cellStyle name="40% - Accent3 2 2 2 11 4" xfId="7235"/>
    <cellStyle name="40% - Accent3 2 2 2 11 5" xfId="7236"/>
    <cellStyle name="40% - Accent3 2 2 2 11 6" xfId="7237"/>
    <cellStyle name="40% - Accent3 2 2 2 11 7" xfId="7238"/>
    <cellStyle name="40% - Accent3 2 2 2 11 8" xfId="7239"/>
    <cellStyle name="40% - Accent3 2 2 2 11 9" xfId="7240"/>
    <cellStyle name="40% - Accent3 2 2 2 12" xfId="7241"/>
    <cellStyle name="40% - Accent3 2 2 2 12 2" xfId="7242"/>
    <cellStyle name="40% - Accent3 2 2 2 13" xfId="7243"/>
    <cellStyle name="40% - Accent3 2 2 2 14" xfId="7244"/>
    <cellStyle name="40% - Accent3 2 2 2 15" xfId="7245"/>
    <cellStyle name="40% - Accent3 2 2 2 16" xfId="7246"/>
    <cellStyle name="40% - Accent3 2 2 2 17" xfId="7247"/>
    <cellStyle name="40% - Accent3 2 2 2 18" xfId="7248"/>
    <cellStyle name="40% - Accent3 2 2 2 19" xfId="7249"/>
    <cellStyle name="40% - Accent3 2 2 2 2" xfId="7250"/>
    <cellStyle name="40% - Accent3 2 2 2 2 10" xfId="7251"/>
    <cellStyle name="40% - Accent3 2 2 2 2 11" xfId="7252"/>
    <cellStyle name="40% - Accent3 2 2 2 2 12" xfId="7253"/>
    <cellStyle name="40% - Accent3 2 2 2 2 13" xfId="7254"/>
    <cellStyle name="40% - Accent3 2 2 2 2 14" xfId="7255"/>
    <cellStyle name="40% - Accent3 2 2 2 2 15" xfId="7256"/>
    <cellStyle name="40% - Accent3 2 2 2 2 16" xfId="7257"/>
    <cellStyle name="40% - Accent3 2 2 2 2 17" xfId="7258"/>
    <cellStyle name="40% - Accent3 2 2 2 2 18" xfId="7259"/>
    <cellStyle name="40% - Accent3 2 2 2 2 19" xfId="7260"/>
    <cellStyle name="40% - Accent3 2 2 2 2 2" xfId="7261"/>
    <cellStyle name="40% - Accent3 2 2 2 2 2 10" xfId="7262"/>
    <cellStyle name="40% - Accent3 2 2 2 2 2 11" xfId="7263"/>
    <cellStyle name="40% - Accent3 2 2 2 2 2 12" xfId="7264"/>
    <cellStyle name="40% - Accent3 2 2 2 2 2 13" xfId="7265"/>
    <cellStyle name="40% - Accent3 2 2 2 2 2 14" xfId="7266"/>
    <cellStyle name="40% - Accent3 2 2 2 2 2 15" xfId="7267"/>
    <cellStyle name="40% - Accent3 2 2 2 2 2 16" xfId="7268"/>
    <cellStyle name="40% - Accent3 2 2 2 2 2 17" xfId="7269"/>
    <cellStyle name="40% - Accent3 2 2 2 2 2 18" xfId="7270"/>
    <cellStyle name="40% - Accent3 2 2 2 2 2 19" xfId="7271"/>
    <cellStyle name="40% - Accent3 2 2 2 2 2 2" xfId="7272"/>
    <cellStyle name="40% - Accent3 2 2 2 2 2 2 10" xfId="7273"/>
    <cellStyle name="40% - Accent3 2 2 2 2 2 2 11" xfId="7274"/>
    <cellStyle name="40% - Accent3 2 2 2 2 2 2 12" xfId="7275"/>
    <cellStyle name="40% - Accent3 2 2 2 2 2 2 13" xfId="7276"/>
    <cellStyle name="40% - Accent3 2 2 2 2 2 2 14" xfId="7277"/>
    <cellStyle name="40% - Accent3 2 2 2 2 2 2 15" xfId="7278"/>
    <cellStyle name="40% - Accent3 2 2 2 2 2 2 16" xfId="7279"/>
    <cellStyle name="40% - Accent3 2 2 2 2 2 2 17" xfId="7280"/>
    <cellStyle name="40% - Accent3 2 2 2 2 2 2 18" xfId="7281"/>
    <cellStyle name="40% - Accent3 2 2 2 2 2 2 19" xfId="7282"/>
    <cellStyle name="40% - Accent3 2 2 2 2 2 2 2" xfId="7283"/>
    <cellStyle name="40% - Accent3 2 2 2 2 2 2 2 10" xfId="7284"/>
    <cellStyle name="40% - Accent3 2 2 2 2 2 2 2 11" xfId="7285"/>
    <cellStyle name="40% - Accent3 2 2 2 2 2 2 2 12" xfId="7286"/>
    <cellStyle name="40% - Accent3 2 2 2 2 2 2 2 13" xfId="7287"/>
    <cellStyle name="40% - Accent3 2 2 2 2 2 2 2 14" xfId="7288"/>
    <cellStyle name="40% - Accent3 2 2 2 2 2 2 2 15" xfId="7289"/>
    <cellStyle name="40% - Accent3 2 2 2 2 2 2 2 16" xfId="7290"/>
    <cellStyle name="40% - Accent3 2 2 2 2 2 2 2 17" xfId="7291"/>
    <cellStyle name="40% - Accent3 2 2 2 2 2 2 2 18" xfId="7292"/>
    <cellStyle name="40% - Accent3 2 2 2 2 2 2 2 19" xfId="7293"/>
    <cellStyle name="40% - Accent3 2 2 2 2 2 2 2 2" xfId="7294"/>
    <cellStyle name="40% - Accent3 2 2 2 2 2 2 2 2 2" xfId="7295"/>
    <cellStyle name="40% - Accent3 2 2 2 2 2 2 2 2 2 2" xfId="7296"/>
    <cellStyle name="40% - Accent3 2 2 2 2 2 2 2 2 2 2 2" xfId="7297"/>
    <cellStyle name="40% - Accent3 2 2 2 2 2 2 2 2 2 3" xfId="7298"/>
    <cellStyle name="40% - Accent3 2 2 2 2 2 2 2 2 3" xfId="7299"/>
    <cellStyle name="40% - Accent3 2 2 2 2 2 2 2 2 3 2" xfId="7300"/>
    <cellStyle name="40% - Accent3 2 2 2 2 2 2 2 20" xfId="7301"/>
    <cellStyle name="40% - Accent3 2 2 2 2 2 2 2 21" xfId="7302"/>
    <cellStyle name="40% - Accent3 2 2 2 2 2 2 2 22" xfId="7303"/>
    <cellStyle name="40% - Accent3 2 2 2 2 2 2 2 23" xfId="7304"/>
    <cellStyle name="40% - Accent3 2 2 2 2 2 2 2 24" xfId="7305"/>
    <cellStyle name="40% - Accent3 2 2 2 2 2 2 2 25" xfId="7306"/>
    <cellStyle name="40% - Accent3 2 2 2 2 2 2 2 26" xfId="7307"/>
    <cellStyle name="40% - Accent3 2 2 2 2 2 2 2 27" xfId="7308"/>
    <cellStyle name="40% - Accent3 2 2 2 2 2 2 2 28" xfId="7309"/>
    <cellStyle name="40% - Accent3 2 2 2 2 2 2 2 29" xfId="7310"/>
    <cellStyle name="40% - Accent3 2 2 2 2 2 2 2 3" xfId="7311"/>
    <cellStyle name="40% - Accent3 2 2 2 2 2 2 2 30" xfId="7312"/>
    <cellStyle name="40% - Accent3 2 2 2 2 2 2 2 30 2" xfId="7313"/>
    <cellStyle name="40% - Accent3 2 2 2 2 2 2 2 4" xfId="7314"/>
    <cellStyle name="40% - Accent3 2 2 2 2 2 2 2 5" xfId="7315"/>
    <cellStyle name="40% - Accent3 2 2 2 2 2 2 2 6" xfId="7316"/>
    <cellStyle name="40% - Accent3 2 2 2 2 2 2 2 7" xfId="7317"/>
    <cellStyle name="40% - Accent3 2 2 2 2 2 2 2 8" xfId="7318"/>
    <cellStyle name="40% - Accent3 2 2 2 2 2 2 2 9" xfId="7319"/>
    <cellStyle name="40% - Accent3 2 2 2 2 2 2 20" xfId="7320"/>
    <cellStyle name="40% - Accent3 2 2 2 2 2 2 21" xfId="7321"/>
    <cellStyle name="40% - Accent3 2 2 2 2 2 2 22" xfId="7322"/>
    <cellStyle name="40% - Accent3 2 2 2 2 2 2 23" xfId="7323"/>
    <cellStyle name="40% - Accent3 2 2 2 2 2 2 24" xfId="7324"/>
    <cellStyle name="40% - Accent3 2 2 2 2 2 2 25" xfId="7325"/>
    <cellStyle name="40% - Accent3 2 2 2 2 2 2 26" xfId="7326"/>
    <cellStyle name="40% - Accent3 2 2 2 2 2 2 27" xfId="7327"/>
    <cellStyle name="40% - Accent3 2 2 2 2 2 2 28" xfId="7328"/>
    <cellStyle name="40% - Accent3 2 2 2 2 2 2 29" xfId="7329"/>
    <cellStyle name="40% - Accent3 2 2 2 2 2 2 3" xfId="7330"/>
    <cellStyle name="40% - Accent3 2 2 2 2 2 2 3 2" xfId="7331"/>
    <cellStyle name="40% - Accent3 2 2 2 2 2 2 30" xfId="7332"/>
    <cellStyle name="40% - Accent3 2 2 2 2 2 2 30 2" xfId="7333"/>
    <cellStyle name="40% - Accent3 2 2 2 2 2 2 4" xfId="7334"/>
    <cellStyle name="40% - Accent3 2 2 2 2 2 2 5" xfId="7335"/>
    <cellStyle name="40% - Accent3 2 2 2 2 2 2 6" xfId="7336"/>
    <cellStyle name="40% - Accent3 2 2 2 2 2 2 7" xfId="7337"/>
    <cellStyle name="40% - Accent3 2 2 2 2 2 2 8" xfId="7338"/>
    <cellStyle name="40% - Accent3 2 2 2 2 2 2 9" xfId="7339"/>
    <cellStyle name="40% - Accent3 2 2 2 2 2 20" xfId="7340"/>
    <cellStyle name="40% - Accent3 2 2 2 2 2 21" xfId="7341"/>
    <cellStyle name="40% - Accent3 2 2 2 2 2 22" xfId="7342"/>
    <cellStyle name="40% - Accent3 2 2 2 2 2 23" xfId="7343"/>
    <cellStyle name="40% - Accent3 2 2 2 2 2 24" xfId="7344"/>
    <cellStyle name="40% - Accent3 2 2 2 2 2 25" xfId="7345"/>
    <cellStyle name="40% - Accent3 2 2 2 2 2 26" xfId="7346"/>
    <cellStyle name="40% - Accent3 2 2 2 2 2 27" xfId="7347"/>
    <cellStyle name="40% - Accent3 2 2 2 2 2 28" xfId="7348"/>
    <cellStyle name="40% - Accent3 2 2 2 2 2 29" xfId="7349"/>
    <cellStyle name="40% - Accent3 2 2 2 2 2 3" xfId="7350"/>
    <cellStyle name="40% - Accent3 2 2 2 2 2 3 2" xfId="7351"/>
    <cellStyle name="40% - Accent3 2 2 2 2 2 30" xfId="7352"/>
    <cellStyle name="40% - Accent3 2 2 2 2 2 31" xfId="7353"/>
    <cellStyle name="40% - Accent3 2 2 2 2 2 31 2" xfId="7354"/>
    <cellStyle name="40% - Accent3 2 2 2 2 2 4" xfId="7355"/>
    <cellStyle name="40% - Accent3 2 2 2 2 2 5" xfId="7356"/>
    <cellStyle name="40% - Accent3 2 2 2 2 2 6" xfId="7357"/>
    <cellStyle name="40% - Accent3 2 2 2 2 2 7" xfId="7358"/>
    <cellStyle name="40% - Accent3 2 2 2 2 2 8" xfId="7359"/>
    <cellStyle name="40% - Accent3 2 2 2 2 2 9" xfId="7360"/>
    <cellStyle name="40% - Accent3 2 2 2 2 20" xfId="7361"/>
    <cellStyle name="40% - Accent3 2 2 2 2 21" xfId="7362"/>
    <cellStyle name="40% - Accent3 2 2 2 2 22" xfId="7363"/>
    <cellStyle name="40% - Accent3 2 2 2 2 23" xfId="7364"/>
    <cellStyle name="40% - Accent3 2 2 2 2 24" xfId="7365"/>
    <cellStyle name="40% - Accent3 2 2 2 2 25" xfId="7366"/>
    <cellStyle name="40% - Accent3 2 2 2 2 26" xfId="7367"/>
    <cellStyle name="40% - Accent3 2 2 2 2 27" xfId="7368"/>
    <cellStyle name="40% - Accent3 2 2 2 2 28" xfId="7369"/>
    <cellStyle name="40% - Accent3 2 2 2 2 29" xfId="7370"/>
    <cellStyle name="40% - Accent3 2 2 2 2 3" xfId="7371"/>
    <cellStyle name="40% - Accent3 2 2 2 2 30" xfId="7372"/>
    <cellStyle name="40% - Accent3 2 2 2 2 31" xfId="7373"/>
    <cellStyle name="40% - Accent3 2 2 2 2 32" xfId="7374"/>
    <cellStyle name="40% - Accent3 2 2 2 2 33" xfId="7375"/>
    <cellStyle name="40% - Accent3 2 2 2 2 34" xfId="7376"/>
    <cellStyle name="40% - Accent3 2 2 2 2 34 2" xfId="7377"/>
    <cellStyle name="40% - Accent3 2 2 2 2 4" xfId="7378"/>
    <cellStyle name="40% - Accent3 2 2 2 2 5" xfId="7379"/>
    <cellStyle name="40% - Accent3 2 2 2 2 6" xfId="7380"/>
    <cellStyle name="40% - Accent3 2 2 2 2 6 10" xfId="7381"/>
    <cellStyle name="40% - Accent3 2 2 2 2 6 11" xfId="7382"/>
    <cellStyle name="40% - Accent3 2 2 2 2 6 12" xfId="7383"/>
    <cellStyle name="40% - Accent3 2 2 2 2 6 13" xfId="7384"/>
    <cellStyle name="40% - Accent3 2 2 2 2 6 14" xfId="7385"/>
    <cellStyle name="40% - Accent3 2 2 2 2 6 15" xfId="7386"/>
    <cellStyle name="40% - Accent3 2 2 2 2 6 16" xfId="7387"/>
    <cellStyle name="40% - Accent3 2 2 2 2 6 17" xfId="7388"/>
    <cellStyle name="40% - Accent3 2 2 2 2 6 18" xfId="7389"/>
    <cellStyle name="40% - Accent3 2 2 2 2 6 19" xfId="7390"/>
    <cellStyle name="40% - Accent3 2 2 2 2 6 2" xfId="7391"/>
    <cellStyle name="40% - Accent3 2 2 2 2 6 2 2" xfId="7392"/>
    <cellStyle name="40% - Accent3 2 2 2 2 6 20" xfId="7393"/>
    <cellStyle name="40% - Accent3 2 2 2 2 6 21" xfId="7394"/>
    <cellStyle name="40% - Accent3 2 2 2 2 6 22" xfId="7395"/>
    <cellStyle name="40% - Accent3 2 2 2 2 6 23" xfId="7396"/>
    <cellStyle name="40% - Accent3 2 2 2 2 6 24" xfId="7397"/>
    <cellStyle name="40% - Accent3 2 2 2 2 6 25" xfId="7398"/>
    <cellStyle name="40% - Accent3 2 2 2 2 6 26" xfId="7399"/>
    <cellStyle name="40% - Accent3 2 2 2 2 6 27" xfId="7400"/>
    <cellStyle name="40% - Accent3 2 2 2 2 6 28" xfId="7401"/>
    <cellStyle name="40% - Accent3 2 2 2 2 6 29" xfId="7402"/>
    <cellStyle name="40% - Accent3 2 2 2 2 6 3" xfId="7403"/>
    <cellStyle name="40% - Accent3 2 2 2 2 6 4" xfId="7404"/>
    <cellStyle name="40% - Accent3 2 2 2 2 6 5" xfId="7405"/>
    <cellStyle name="40% - Accent3 2 2 2 2 6 6" xfId="7406"/>
    <cellStyle name="40% - Accent3 2 2 2 2 6 7" xfId="7407"/>
    <cellStyle name="40% - Accent3 2 2 2 2 6 8" xfId="7408"/>
    <cellStyle name="40% - Accent3 2 2 2 2 6 9" xfId="7409"/>
    <cellStyle name="40% - Accent3 2 2 2 2 7" xfId="7410"/>
    <cellStyle name="40% - Accent3 2 2 2 2 7 2" xfId="7411"/>
    <cellStyle name="40% - Accent3 2 2 2 2 8" xfId="7412"/>
    <cellStyle name="40% - Accent3 2 2 2 2 9" xfId="7413"/>
    <cellStyle name="40% - Accent3 2 2 2 20" xfId="7414"/>
    <cellStyle name="40% - Accent3 2 2 2 21" xfId="7415"/>
    <cellStyle name="40% - Accent3 2 2 2 22" xfId="7416"/>
    <cellStyle name="40% - Accent3 2 2 2 23" xfId="7417"/>
    <cellStyle name="40% - Accent3 2 2 2 24" xfId="7418"/>
    <cellStyle name="40% - Accent3 2 2 2 25" xfId="7419"/>
    <cellStyle name="40% - Accent3 2 2 2 26" xfId="7420"/>
    <cellStyle name="40% - Accent3 2 2 2 27" xfId="7421"/>
    <cellStyle name="40% - Accent3 2 2 2 28" xfId="7422"/>
    <cellStyle name="40% - Accent3 2 2 2 29" xfId="7423"/>
    <cellStyle name="40% - Accent3 2 2 2 3" xfId="7424"/>
    <cellStyle name="40% - Accent3 2 2 2 30" xfId="7425"/>
    <cellStyle name="40% - Accent3 2 2 2 31" xfId="7426"/>
    <cellStyle name="40% - Accent3 2 2 2 32" xfId="7427"/>
    <cellStyle name="40% - Accent3 2 2 2 33" xfId="7428"/>
    <cellStyle name="40% - Accent3 2 2 2 34" xfId="7429"/>
    <cellStyle name="40% - Accent3 2 2 2 35" xfId="7430"/>
    <cellStyle name="40% - Accent3 2 2 2 36" xfId="7431"/>
    <cellStyle name="40% - Accent3 2 2 2 37" xfId="7432"/>
    <cellStyle name="40% - Accent3 2 2 2 38" xfId="7433"/>
    <cellStyle name="40% - Accent3 2 2 2 39" xfId="7434"/>
    <cellStyle name="40% - Accent3 2 2 2 39 2" xfId="7435"/>
    <cellStyle name="40% - Accent3 2 2 2 4" xfId="7436"/>
    <cellStyle name="40% - Accent3 2 2 2 40" xfId="34560"/>
    <cellStyle name="40% - Accent3 2 2 2 5" xfId="7437"/>
    <cellStyle name="40% - Accent3 2 2 2 6" xfId="7438"/>
    <cellStyle name="40% - Accent3 2 2 2 7" xfId="7439"/>
    <cellStyle name="40% - Accent3 2 2 2 8" xfId="7440"/>
    <cellStyle name="40% - Accent3 2 2 2 9" xfId="7441"/>
    <cellStyle name="40% - Accent3 2 2 20" xfId="7442"/>
    <cellStyle name="40% - Accent3 2 2 21" xfId="7443"/>
    <cellStyle name="40% - Accent3 2 2 22" xfId="7444"/>
    <cellStyle name="40% - Accent3 2 2 23" xfId="7445"/>
    <cellStyle name="40% - Accent3 2 2 24" xfId="7446"/>
    <cellStyle name="40% - Accent3 2 2 25" xfId="7447"/>
    <cellStyle name="40% - Accent3 2 2 26" xfId="7448"/>
    <cellStyle name="40% - Accent3 2 2 27" xfId="7449"/>
    <cellStyle name="40% - Accent3 2 2 28" xfId="7450"/>
    <cellStyle name="40% - Accent3 2 2 29" xfId="7451"/>
    <cellStyle name="40% - Accent3 2 2 3" xfId="7452"/>
    <cellStyle name="40% - Accent3 2 2 30" xfId="7453"/>
    <cellStyle name="40% - Accent3 2 2 31" xfId="7454"/>
    <cellStyle name="40% - Accent3 2 2 32" xfId="7455"/>
    <cellStyle name="40% - Accent3 2 2 33" xfId="7456"/>
    <cellStyle name="40% - Accent3 2 2 34" xfId="7457"/>
    <cellStyle name="40% - Accent3 2 2 35" xfId="7458"/>
    <cellStyle name="40% - Accent3 2 2 36" xfId="7459"/>
    <cellStyle name="40% - Accent3 2 2 37" xfId="7460"/>
    <cellStyle name="40% - Accent3 2 2 38" xfId="7461"/>
    <cellStyle name="40% - Accent3 2 2 39" xfId="7462"/>
    <cellStyle name="40% - Accent3 2 2 4" xfId="7463"/>
    <cellStyle name="40% - Accent3 2 2 40" xfId="7464"/>
    <cellStyle name="40% - Accent3 2 2 41" xfId="7465"/>
    <cellStyle name="40% - Accent3 2 2 42" xfId="7466"/>
    <cellStyle name="40% - Accent3 2 2 42 2" xfId="7467"/>
    <cellStyle name="40% - Accent3 2 2 5" xfId="7468"/>
    <cellStyle name="40% - Accent3 2 2 6" xfId="7469"/>
    <cellStyle name="40% - Accent3 2 2 7" xfId="7470"/>
    <cellStyle name="40% - Accent3 2 2 8" xfId="7471"/>
    <cellStyle name="40% - Accent3 2 2 9" xfId="7472"/>
    <cellStyle name="40% - Accent3 2 20" xfId="7473"/>
    <cellStyle name="40% - Accent3 2 21" xfId="7474"/>
    <cellStyle name="40% - Accent3 2 22" xfId="7475"/>
    <cellStyle name="40% - Accent3 2 23" xfId="7476"/>
    <cellStyle name="40% - Accent3 2 24" xfId="7477"/>
    <cellStyle name="40% - Accent3 2 25" xfId="7478"/>
    <cellStyle name="40% - Accent3 2 26" xfId="7479"/>
    <cellStyle name="40% - Accent3 2 27" xfId="7480"/>
    <cellStyle name="40% - Accent3 2 27 2" xfId="7481"/>
    <cellStyle name="40% - Accent3 2 27 2 2" xfId="7482"/>
    <cellStyle name="40% - Accent3 2 27 2 3" xfId="7483"/>
    <cellStyle name="40% - Accent3 2 27 2 4" xfId="7484"/>
    <cellStyle name="40% - Accent3 2 27 2 5" xfId="7485"/>
    <cellStyle name="40% - Accent3 2 27 2 6" xfId="7486"/>
    <cellStyle name="40% - Accent3 2 28" xfId="7487"/>
    <cellStyle name="40% - Accent3 2 28 2" xfId="7488"/>
    <cellStyle name="40% - Accent3 2 28 3" xfId="7489"/>
    <cellStyle name="40% - Accent3 2 28 4" xfId="7490"/>
    <cellStyle name="40% - Accent3 2 28 5" xfId="7491"/>
    <cellStyle name="40% - Accent3 2 28 6" xfId="7492"/>
    <cellStyle name="40% - Accent3 2 29" xfId="7493"/>
    <cellStyle name="40% - Accent3 2 29 2" xfId="7494"/>
    <cellStyle name="40% - Accent3 2 29 3" xfId="7495"/>
    <cellStyle name="40% - Accent3 2 29 4" xfId="7496"/>
    <cellStyle name="40% - Accent3 2 29 5" xfId="7497"/>
    <cellStyle name="40% - Accent3 2 29 6" xfId="7498"/>
    <cellStyle name="40% - Accent3 2 3" xfId="7499"/>
    <cellStyle name="40% - Accent3 2 30" xfId="7500"/>
    <cellStyle name="40% - Accent3 2 30 2" xfId="7501"/>
    <cellStyle name="40% - Accent3 2 30 3" xfId="7502"/>
    <cellStyle name="40% - Accent3 2 30 4" xfId="7503"/>
    <cellStyle name="40% - Accent3 2 30 5" xfId="7504"/>
    <cellStyle name="40% - Accent3 2 30 6" xfId="7505"/>
    <cellStyle name="40% - Accent3 2 31" xfId="7506"/>
    <cellStyle name="40% - Accent3 2 31 2" xfId="7507"/>
    <cellStyle name="40% - Accent3 2 31 3" xfId="7508"/>
    <cellStyle name="40% - Accent3 2 31 4" xfId="7509"/>
    <cellStyle name="40% - Accent3 2 31 5" xfId="7510"/>
    <cellStyle name="40% - Accent3 2 31 6" xfId="7511"/>
    <cellStyle name="40% - Accent3 2 32" xfId="7512"/>
    <cellStyle name="40% - Accent3 2 33" xfId="7513"/>
    <cellStyle name="40% - Accent3 2 34" xfId="7514"/>
    <cellStyle name="40% - Accent3 2 35" xfId="7515"/>
    <cellStyle name="40% - Accent3 2 36" xfId="7516"/>
    <cellStyle name="40% - Accent3 2 37" xfId="7517"/>
    <cellStyle name="40% - Accent3 2 38" xfId="7518"/>
    <cellStyle name="40% - Accent3 2 39" xfId="7519"/>
    <cellStyle name="40% - Accent3 2 4" xfId="7520"/>
    <cellStyle name="40% - Accent3 2 40" xfId="7521"/>
    <cellStyle name="40% - Accent3 2 40 2" xfId="7522"/>
    <cellStyle name="40% - Accent3 2 40 3" xfId="7523"/>
    <cellStyle name="40% - Accent3 2 40 4" xfId="7524"/>
    <cellStyle name="40% - Accent3 2 40 5" xfId="7525"/>
    <cellStyle name="40% - Accent3 2 40 6" xfId="7526"/>
    <cellStyle name="40% - Accent3 2 40 7" xfId="7527"/>
    <cellStyle name="40% - Accent3 2 40 8" xfId="7528"/>
    <cellStyle name="40% - Accent3 2 41" xfId="7529"/>
    <cellStyle name="40% - Accent3 2 41 2" xfId="7530"/>
    <cellStyle name="40% - Accent3 2 41 3" xfId="7531"/>
    <cellStyle name="40% - Accent3 2 41 4" xfId="7532"/>
    <cellStyle name="40% - Accent3 2 41 5" xfId="7533"/>
    <cellStyle name="40% - Accent3 2 41 6" xfId="7534"/>
    <cellStyle name="40% - Accent3 2 41 7" xfId="7535"/>
    <cellStyle name="40% - Accent3 2 41 8" xfId="7536"/>
    <cellStyle name="40% - Accent3 2 42" xfId="7537"/>
    <cellStyle name="40% - Accent3 2 42 2" xfId="7538"/>
    <cellStyle name="40% - Accent3 2 42 3" xfId="7539"/>
    <cellStyle name="40% - Accent3 2 42 4" xfId="7540"/>
    <cellStyle name="40% - Accent3 2 42 5" xfId="7541"/>
    <cellStyle name="40% - Accent3 2 42 6" xfId="7542"/>
    <cellStyle name="40% - Accent3 2 42 7" xfId="7543"/>
    <cellStyle name="40% - Accent3 2 42 8" xfId="7544"/>
    <cellStyle name="40% - Accent3 2 43" xfId="7545"/>
    <cellStyle name="40% - Accent3 2 43 10" xfId="7546"/>
    <cellStyle name="40% - Accent3 2 43 11" xfId="7547"/>
    <cellStyle name="40% - Accent3 2 43 12" xfId="7548"/>
    <cellStyle name="40% - Accent3 2 43 13" xfId="7549"/>
    <cellStyle name="40% - Accent3 2 43 14" xfId="7550"/>
    <cellStyle name="40% - Accent3 2 43 15" xfId="7551"/>
    <cellStyle name="40% - Accent3 2 43 16" xfId="7552"/>
    <cellStyle name="40% - Accent3 2 43 17" xfId="7553"/>
    <cellStyle name="40% - Accent3 2 43 18" xfId="7554"/>
    <cellStyle name="40% - Accent3 2 43 19" xfId="7555"/>
    <cellStyle name="40% - Accent3 2 43 2" xfId="7556"/>
    <cellStyle name="40% - Accent3 2 43 2 2" xfId="7557"/>
    <cellStyle name="40% - Accent3 2 43 20" xfId="7558"/>
    <cellStyle name="40% - Accent3 2 43 21" xfId="7559"/>
    <cellStyle name="40% - Accent3 2 43 22" xfId="7560"/>
    <cellStyle name="40% - Accent3 2 43 23" xfId="7561"/>
    <cellStyle name="40% - Accent3 2 43 24" xfId="7562"/>
    <cellStyle name="40% - Accent3 2 43 25" xfId="7563"/>
    <cellStyle name="40% - Accent3 2 43 26" xfId="7564"/>
    <cellStyle name="40% - Accent3 2 43 27" xfId="7565"/>
    <cellStyle name="40% - Accent3 2 43 28" xfId="7566"/>
    <cellStyle name="40% - Accent3 2 43 29" xfId="7567"/>
    <cellStyle name="40% - Accent3 2 43 3" xfId="7568"/>
    <cellStyle name="40% - Accent3 2 43 4" xfId="7569"/>
    <cellStyle name="40% - Accent3 2 43 5" xfId="7570"/>
    <cellStyle name="40% - Accent3 2 43 6" xfId="7571"/>
    <cellStyle name="40% - Accent3 2 43 7" xfId="7572"/>
    <cellStyle name="40% - Accent3 2 43 8" xfId="7573"/>
    <cellStyle name="40% - Accent3 2 43 9" xfId="7574"/>
    <cellStyle name="40% - Accent3 2 44" xfId="7575"/>
    <cellStyle name="40% - Accent3 2 44 2" xfId="7576"/>
    <cellStyle name="40% - Accent3 2 45" xfId="7577"/>
    <cellStyle name="40% - Accent3 2 46" xfId="7578"/>
    <cellStyle name="40% - Accent3 2 47" xfId="7579"/>
    <cellStyle name="40% - Accent3 2 48" xfId="7580"/>
    <cellStyle name="40% - Accent3 2 49" xfId="7581"/>
    <cellStyle name="40% - Accent3 2 5" xfId="7582"/>
    <cellStyle name="40% - Accent3 2 50" xfId="7583"/>
    <cellStyle name="40% - Accent3 2 51" xfId="7584"/>
    <cellStyle name="40% - Accent3 2 52" xfId="7585"/>
    <cellStyle name="40% - Accent3 2 53" xfId="7586"/>
    <cellStyle name="40% - Accent3 2 54" xfId="7587"/>
    <cellStyle name="40% - Accent3 2 55" xfId="7588"/>
    <cellStyle name="40% - Accent3 2 56" xfId="7589"/>
    <cellStyle name="40% - Accent3 2 57" xfId="7590"/>
    <cellStyle name="40% - Accent3 2 58" xfId="7591"/>
    <cellStyle name="40% - Accent3 2 59" xfId="7592"/>
    <cellStyle name="40% - Accent3 2 6" xfId="7593"/>
    <cellStyle name="40% - Accent3 2 60" xfId="7594"/>
    <cellStyle name="40% - Accent3 2 61" xfId="7595"/>
    <cellStyle name="40% - Accent3 2 62" xfId="7596"/>
    <cellStyle name="40% - Accent3 2 63" xfId="7597"/>
    <cellStyle name="40% - Accent3 2 64" xfId="7598"/>
    <cellStyle name="40% - Accent3 2 65" xfId="7599"/>
    <cellStyle name="40% - Accent3 2 66" xfId="7600"/>
    <cellStyle name="40% - Accent3 2 67" xfId="7601"/>
    <cellStyle name="40% - Accent3 2 68" xfId="7602"/>
    <cellStyle name="40% - Accent3 2 69" xfId="7603"/>
    <cellStyle name="40% - Accent3 2 7" xfId="7604"/>
    <cellStyle name="40% - Accent3 2 70" xfId="7605"/>
    <cellStyle name="40% - Accent3 2 71" xfId="7606"/>
    <cellStyle name="40% - Accent3 2 71 2" xfId="7607"/>
    <cellStyle name="40% - Accent3 2 8" xfId="7608"/>
    <cellStyle name="40% - Accent3 2 9" xfId="7609"/>
    <cellStyle name="40% - Accent3 20" xfId="7610"/>
    <cellStyle name="40% - Accent3 20 2" xfId="7611"/>
    <cellStyle name="40% - Accent3 20 2 2" xfId="7612"/>
    <cellStyle name="40% - Accent3 20 2 3" xfId="7613"/>
    <cellStyle name="40% - Accent3 20 2 4" xfId="7614"/>
    <cellStyle name="40% - Accent3 20 2 5" xfId="7615"/>
    <cellStyle name="40% - Accent3 20 2 6" xfId="7616"/>
    <cellStyle name="40% - Accent3 21" xfId="7617"/>
    <cellStyle name="40% - Accent3 21 2" xfId="7618"/>
    <cellStyle name="40% - Accent3 21 2 2" xfId="7619"/>
    <cellStyle name="40% - Accent3 21 2 3" xfId="7620"/>
    <cellStyle name="40% - Accent3 21 2 4" xfId="7621"/>
    <cellStyle name="40% - Accent3 21 2 5" xfId="7622"/>
    <cellStyle name="40% - Accent3 21 2 6" xfId="7623"/>
    <cellStyle name="40% - Accent3 22" xfId="7624"/>
    <cellStyle name="40% - Accent3 22 2" xfId="7625"/>
    <cellStyle name="40% - Accent3 22 2 2" xfId="7626"/>
    <cellStyle name="40% - Accent3 22 2 3" xfId="7627"/>
    <cellStyle name="40% - Accent3 22 2 4" xfId="7628"/>
    <cellStyle name="40% - Accent3 22 2 5" xfId="7629"/>
    <cellStyle name="40% - Accent3 22 2 6" xfId="7630"/>
    <cellStyle name="40% - Accent3 23" xfId="7631"/>
    <cellStyle name="40% - Accent3 23 2" xfId="7632"/>
    <cellStyle name="40% - Accent3 23 2 2" xfId="7633"/>
    <cellStyle name="40% - Accent3 23 2 3" xfId="7634"/>
    <cellStyle name="40% - Accent3 23 2 4" xfId="7635"/>
    <cellStyle name="40% - Accent3 23 2 5" xfId="7636"/>
    <cellStyle name="40% - Accent3 23 2 6" xfId="7637"/>
    <cellStyle name="40% - Accent3 24" xfId="7638"/>
    <cellStyle name="40% - Accent3 24 2" xfId="7639"/>
    <cellStyle name="40% - Accent3 24 2 2" xfId="7640"/>
    <cellStyle name="40% - Accent3 24 2 3" xfId="7641"/>
    <cellStyle name="40% - Accent3 24 2 4" xfId="7642"/>
    <cellStyle name="40% - Accent3 24 2 5" xfId="7643"/>
    <cellStyle name="40% - Accent3 24 2 6" xfId="7644"/>
    <cellStyle name="40% - Accent3 25" xfId="7645"/>
    <cellStyle name="40% - Accent3 25 2" xfId="7646"/>
    <cellStyle name="40% - Accent3 25 2 2" xfId="7647"/>
    <cellStyle name="40% - Accent3 25 2 3" xfId="7648"/>
    <cellStyle name="40% - Accent3 25 2 4" xfId="7649"/>
    <cellStyle name="40% - Accent3 25 2 5" xfId="7650"/>
    <cellStyle name="40% - Accent3 25 2 6" xfId="7651"/>
    <cellStyle name="40% - Accent3 26" xfId="7652"/>
    <cellStyle name="40% - Accent3 26 2" xfId="7653"/>
    <cellStyle name="40% - Accent3 26 2 2" xfId="7654"/>
    <cellStyle name="40% - Accent3 26 2 3" xfId="7655"/>
    <cellStyle name="40% - Accent3 26 2 4" xfId="7656"/>
    <cellStyle name="40% - Accent3 26 2 5" xfId="7657"/>
    <cellStyle name="40% - Accent3 26 2 6" xfId="7658"/>
    <cellStyle name="40% - Accent3 27" xfId="7659"/>
    <cellStyle name="40% - Accent3 28" xfId="7660"/>
    <cellStyle name="40% - Accent3 28 2" xfId="7661"/>
    <cellStyle name="40% - Accent3 28 2 2" xfId="7662"/>
    <cellStyle name="40% - Accent3 28 3" xfId="7663"/>
    <cellStyle name="40% - Accent3 28 4" xfId="7664"/>
    <cellStyle name="40% - Accent3 28 5" xfId="7665"/>
    <cellStyle name="40% - Accent3 28 6" xfId="7666"/>
    <cellStyle name="40% - Accent3 29" xfId="7667"/>
    <cellStyle name="40% - Accent3 29 2" xfId="7668"/>
    <cellStyle name="40% - Accent3 29 2 2" xfId="7669"/>
    <cellStyle name="40% - Accent3 29 3" xfId="7670"/>
    <cellStyle name="40% - Accent3 29 4" xfId="7671"/>
    <cellStyle name="40% - Accent3 29 5" xfId="7672"/>
    <cellStyle name="40% - Accent3 29 6" xfId="7673"/>
    <cellStyle name="40% - Accent3 3" xfId="7674"/>
    <cellStyle name="40% - Accent3 3 2" xfId="7675"/>
    <cellStyle name="40% - Accent3 3 2 2" xfId="7676"/>
    <cellStyle name="40% - Accent3 3 2 3" xfId="7677"/>
    <cellStyle name="40% - Accent3 3 2 4" xfId="7678"/>
    <cellStyle name="40% - Accent3 3 2 5" xfId="7679"/>
    <cellStyle name="40% - Accent3 3 2 6" xfId="7680"/>
    <cellStyle name="40% - Accent3 3 2 7" xfId="7681"/>
    <cellStyle name="40% - Accent3 3 2 8" xfId="7682"/>
    <cellStyle name="40% - Accent3 3 2 9" xfId="7683"/>
    <cellStyle name="40% - Accent3 3 3" xfId="7684"/>
    <cellStyle name="40% - Accent3 3 4" xfId="7685"/>
    <cellStyle name="40% - Accent3 3 5" xfId="7686"/>
    <cellStyle name="40% - Accent3 3 6" xfId="34561"/>
    <cellStyle name="40% - Accent3 30" xfId="7687"/>
    <cellStyle name="40% - Accent3 31" xfId="7688"/>
    <cellStyle name="40% - Accent3 32" xfId="7689"/>
    <cellStyle name="40% - Accent3 33" xfId="7690"/>
    <cellStyle name="40% - Accent3 34" xfId="7691"/>
    <cellStyle name="40% - Accent3 35" xfId="7692"/>
    <cellStyle name="40% - Accent3 36" xfId="7693"/>
    <cellStyle name="40% - Accent3 37" xfId="7694"/>
    <cellStyle name="40% - Accent3 38" xfId="7695"/>
    <cellStyle name="40% - Accent3 39" xfId="7696"/>
    <cellStyle name="40% - Accent3 4" xfId="7697"/>
    <cellStyle name="40% - Accent3 4 2" xfId="7698"/>
    <cellStyle name="40% - Accent3 4 2 2" xfId="7699"/>
    <cellStyle name="40% - Accent3 4 2 3" xfId="7700"/>
    <cellStyle name="40% - Accent3 4 2 4" xfId="7701"/>
    <cellStyle name="40% - Accent3 4 2 5" xfId="7702"/>
    <cellStyle name="40% - Accent3 4 2 6" xfId="7703"/>
    <cellStyle name="40% - Accent3 4 3" xfId="7704"/>
    <cellStyle name="40% - Accent3 4 3 2" xfId="7705"/>
    <cellStyle name="40% - Accent3 4 3 3" xfId="7706"/>
    <cellStyle name="40% - Accent3 4 3 4" xfId="7707"/>
    <cellStyle name="40% - Accent3 4 3 5" xfId="7708"/>
    <cellStyle name="40% - Accent3 4 3 6" xfId="7709"/>
    <cellStyle name="40% - Accent3 4 3 7" xfId="7710"/>
    <cellStyle name="40% - Accent3 4 3 8" xfId="7711"/>
    <cellStyle name="40% - Accent3 4 4" xfId="7712"/>
    <cellStyle name="40% - Accent3 4 4 2" xfId="7713"/>
    <cellStyle name="40% - Accent3 4 4 3" xfId="7714"/>
    <cellStyle name="40% - Accent3 4 4 4" xfId="7715"/>
    <cellStyle name="40% - Accent3 4 4 5" xfId="7716"/>
    <cellStyle name="40% - Accent3 4 4 6" xfId="7717"/>
    <cellStyle name="40% - Accent3 4 4 7" xfId="7718"/>
    <cellStyle name="40% - Accent3 4 4 8" xfId="7719"/>
    <cellStyle name="40% - Accent3 4 5" xfId="7720"/>
    <cellStyle name="40% - Accent3 4 5 2" xfId="7721"/>
    <cellStyle name="40% - Accent3 4 5 3" xfId="7722"/>
    <cellStyle name="40% - Accent3 4 5 4" xfId="7723"/>
    <cellStyle name="40% - Accent3 4 5 5" xfId="7724"/>
    <cellStyle name="40% - Accent3 4 5 6" xfId="7725"/>
    <cellStyle name="40% - Accent3 4 5 7" xfId="7726"/>
    <cellStyle name="40% - Accent3 4 5 8" xfId="7727"/>
    <cellStyle name="40% - Accent3 4 6" xfId="34562"/>
    <cellStyle name="40% - Accent3 40" xfId="7728"/>
    <cellStyle name="40% - Accent3 41" xfId="7729"/>
    <cellStyle name="40% - Accent3 42" xfId="7730"/>
    <cellStyle name="40% - Accent3 43" xfId="7731"/>
    <cellStyle name="40% - Accent3 44" xfId="7732"/>
    <cellStyle name="40% - Accent3 45" xfId="7733"/>
    <cellStyle name="40% - Accent3 46" xfId="7734"/>
    <cellStyle name="40% - Accent3 47" xfId="7735"/>
    <cellStyle name="40% - Accent3 48" xfId="7736"/>
    <cellStyle name="40% - Accent3 49" xfId="7737"/>
    <cellStyle name="40% - Accent3 5" xfId="7738"/>
    <cellStyle name="40% - Accent3 5 2" xfId="7739"/>
    <cellStyle name="40% - Accent3 5 2 2" xfId="7740"/>
    <cellStyle name="40% - Accent3 5 2 3" xfId="7741"/>
    <cellStyle name="40% - Accent3 5 2 4" xfId="7742"/>
    <cellStyle name="40% - Accent3 5 2 5" xfId="7743"/>
    <cellStyle name="40% - Accent3 5 2 6" xfId="7744"/>
    <cellStyle name="40% - Accent3 5 3" xfId="7745"/>
    <cellStyle name="40% - Accent3 5 3 2" xfId="7746"/>
    <cellStyle name="40% - Accent3 5 3 3" xfId="7747"/>
    <cellStyle name="40% - Accent3 5 3 4" xfId="7748"/>
    <cellStyle name="40% - Accent3 5 3 5" xfId="7749"/>
    <cellStyle name="40% - Accent3 5 3 6" xfId="7750"/>
    <cellStyle name="40% - Accent3 5 3 7" xfId="7751"/>
    <cellStyle name="40% - Accent3 5 3 8" xfId="7752"/>
    <cellStyle name="40% - Accent3 5 4" xfId="7753"/>
    <cellStyle name="40% - Accent3 5 4 2" xfId="7754"/>
    <cellStyle name="40% - Accent3 5 4 3" xfId="7755"/>
    <cellStyle name="40% - Accent3 5 4 4" xfId="7756"/>
    <cellStyle name="40% - Accent3 5 4 5" xfId="7757"/>
    <cellStyle name="40% - Accent3 5 4 6" xfId="7758"/>
    <cellStyle name="40% - Accent3 5 4 7" xfId="7759"/>
    <cellStyle name="40% - Accent3 5 4 8" xfId="7760"/>
    <cellStyle name="40% - Accent3 5 5" xfId="7761"/>
    <cellStyle name="40% - Accent3 5 5 2" xfId="7762"/>
    <cellStyle name="40% - Accent3 5 5 3" xfId="7763"/>
    <cellStyle name="40% - Accent3 5 5 4" xfId="7764"/>
    <cellStyle name="40% - Accent3 5 5 5" xfId="7765"/>
    <cellStyle name="40% - Accent3 5 5 6" xfId="7766"/>
    <cellStyle name="40% - Accent3 5 5 7" xfId="7767"/>
    <cellStyle name="40% - Accent3 5 5 8" xfId="7768"/>
    <cellStyle name="40% - Accent3 5 6" xfId="34563"/>
    <cellStyle name="40% - Accent3 50" xfId="7769"/>
    <cellStyle name="40% - Accent3 51" xfId="7770"/>
    <cellStyle name="40% - Accent3 52" xfId="7771"/>
    <cellStyle name="40% - Accent3 53" xfId="7772"/>
    <cellStyle name="40% - Accent3 54" xfId="7773"/>
    <cellStyle name="40% - Accent3 55" xfId="7774"/>
    <cellStyle name="40% - Accent3 56" xfId="7775"/>
    <cellStyle name="40% - Accent3 57" xfId="7776"/>
    <cellStyle name="40% - Accent3 58" xfId="7777"/>
    <cellStyle name="40% - Accent3 59" xfId="7778"/>
    <cellStyle name="40% - Accent3 6" xfId="7779"/>
    <cellStyle name="40% - Accent3 6 2" xfId="7780"/>
    <cellStyle name="40% - Accent3 6 2 2" xfId="7781"/>
    <cellStyle name="40% - Accent3 6 2 3" xfId="7782"/>
    <cellStyle name="40% - Accent3 6 2 4" xfId="7783"/>
    <cellStyle name="40% - Accent3 6 2 5" xfId="7784"/>
    <cellStyle name="40% - Accent3 6 2 6" xfId="7785"/>
    <cellStyle name="40% - Accent3 6 3" xfId="34564"/>
    <cellStyle name="40% - Accent3 60" xfId="7786"/>
    <cellStyle name="40% - Accent3 7" xfId="7787"/>
    <cellStyle name="40% - Accent3 7 2" xfId="7788"/>
    <cellStyle name="40% - Accent3 7 2 2" xfId="7789"/>
    <cellStyle name="40% - Accent3 7 2 3" xfId="7790"/>
    <cellStyle name="40% - Accent3 7 2 4" xfId="7791"/>
    <cellStyle name="40% - Accent3 7 2 5" xfId="7792"/>
    <cellStyle name="40% - Accent3 7 2 6" xfId="7793"/>
    <cellStyle name="40% - Accent3 7 3" xfId="34565"/>
    <cellStyle name="40% - Accent3 8" xfId="7794"/>
    <cellStyle name="40% - Accent3 8 2" xfId="7795"/>
    <cellStyle name="40% - Accent3 8 2 2" xfId="7796"/>
    <cellStyle name="40% - Accent3 8 2 3" xfId="7797"/>
    <cellStyle name="40% - Accent3 8 2 4" xfId="7798"/>
    <cellStyle name="40% - Accent3 8 2 5" xfId="7799"/>
    <cellStyle name="40% - Accent3 8 2 6" xfId="7800"/>
    <cellStyle name="40% - Accent3 9" xfId="7801"/>
    <cellStyle name="40% - Accent3 9 2" xfId="7802"/>
    <cellStyle name="40% - Accent3 9 2 2" xfId="7803"/>
    <cellStyle name="40% - Accent3 9 2 3" xfId="7804"/>
    <cellStyle name="40% - Accent3 9 2 4" xfId="7805"/>
    <cellStyle name="40% - Accent3 9 2 5" xfId="7806"/>
    <cellStyle name="40% - Accent3 9 2 6" xfId="7807"/>
    <cellStyle name="40% - Accent4" xfId="23" builtinId="43" customBuiltin="1"/>
    <cellStyle name="40% - Accent4 10" xfId="7808"/>
    <cellStyle name="40% - Accent4 10 2" xfId="7809"/>
    <cellStyle name="40% - Accent4 10 2 2" xfId="7810"/>
    <cellStyle name="40% - Accent4 10 2 3" xfId="7811"/>
    <cellStyle name="40% - Accent4 10 2 4" xfId="7812"/>
    <cellStyle name="40% - Accent4 10 2 5" xfId="7813"/>
    <cellStyle name="40% - Accent4 10 2 6" xfId="7814"/>
    <cellStyle name="40% - Accent4 11" xfId="7815"/>
    <cellStyle name="40% - Accent4 11 2" xfId="7816"/>
    <cellStyle name="40% - Accent4 11 2 2" xfId="7817"/>
    <cellStyle name="40% - Accent4 11 2 3" xfId="7818"/>
    <cellStyle name="40% - Accent4 11 2 4" xfId="7819"/>
    <cellStyle name="40% - Accent4 11 2 5" xfId="7820"/>
    <cellStyle name="40% - Accent4 11 2 6" xfId="7821"/>
    <cellStyle name="40% - Accent4 12" xfId="7822"/>
    <cellStyle name="40% - Accent4 12 2" xfId="7823"/>
    <cellStyle name="40% - Accent4 12 2 2" xfId="7824"/>
    <cellStyle name="40% - Accent4 12 2 3" xfId="7825"/>
    <cellStyle name="40% - Accent4 12 2 4" xfId="7826"/>
    <cellStyle name="40% - Accent4 12 2 5" xfId="7827"/>
    <cellStyle name="40% - Accent4 12 2 6" xfId="7828"/>
    <cellStyle name="40% - Accent4 13" xfId="7829"/>
    <cellStyle name="40% - Accent4 13 2" xfId="7830"/>
    <cellStyle name="40% - Accent4 13 2 2" xfId="7831"/>
    <cellStyle name="40% - Accent4 13 2 3" xfId="7832"/>
    <cellStyle name="40% - Accent4 13 2 4" xfId="7833"/>
    <cellStyle name="40% - Accent4 13 2 5" xfId="7834"/>
    <cellStyle name="40% - Accent4 13 2 6" xfId="7835"/>
    <cellStyle name="40% - Accent4 14" xfId="7836"/>
    <cellStyle name="40% - Accent4 14 2" xfId="7837"/>
    <cellStyle name="40% - Accent4 14 2 2" xfId="7838"/>
    <cellStyle name="40% - Accent4 14 2 3" xfId="7839"/>
    <cellStyle name="40% - Accent4 14 2 4" xfId="7840"/>
    <cellStyle name="40% - Accent4 14 2 5" xfId="7841"/>
    <cellStyle name="40% - Accent4 14 2 6" xfId="7842"/>
    <cellStyle name="40% - Accent4 15" xfId="7843"/>
    <cellStyle name="40% - Accent4 15 2" xfId="7844"/>
    <cellStyle name="40% - Accent4 15 2 2" xfId="7845"/>
    <cellStyle name="40% - Accent4 15 2 3" xfId="7846"/>
    <cellStyle name="40% - Accent4 15 2 4" xfId="7847"/>
    <cellStyle name="40% - Accent4 15 2 5" xfId="7848"/>
    <cellStyle name="40% - Accent4 15 2 6" xfId="7849"/>
    <cellStyle name="40% - Accent4 16" xfId="7850"/>
    <cellStyle name="40% - Accent4 16 2" xfId="7851"/>
    <cellStyle name="40% - Accent4 16 2 2" xfId="7852"/>
    <cellStyle name="40% - Accent4 16 2 3" xfId="7853"/>
    <cellStyle name="40% - Accent4 16 2 4" xfId="7854"/>
    <cellStyle name="40% - Accent4 16 2 5" xfId="7855"/>
    <cellStyle name="40% - Accent4 16 2 6" xfId="7856"/>
    <cellStyle name="40% - Accent4 17" xfId="7857"/>
    <cellStyle name="40% - Accent4 17 2" xfId="7858"/>
    <cellStyle name="40% - Accent4 17 2 2" xfId="7859"/>
    <cellStyle name="40% - Accent4 17 2 3" xfId="7860"/>
    <cellStyle name="40% - Accent4 17 2 4" xfId="7861"/>
    <cellStyle name="40% - Accent4 17 2 5" xfId="7862"/>
    <cellStyle name="40% - Accent4 17 2 6" xfId="7863"/>
    <cellStyle name="40% - Accent4 18" xfId="7864"/>
    <cellStyle name="40% - Accent4 18 2" xfId="7865"/>
    <cellStyle name="40% - Accent4 18 2 2" xfId="7866"/>
    <cellStyle name="40% - Accent4 18 2 3" xfId="7867"/>
    <cellStyle name="40% - Accent4 18 2 4" xfId="7868"/>
    <cellStyle name="40% - Accent4 18 2 5" xfId="7869"/>
    <cellStyle name="40% - Accent4 18 2 6" xfId="7870"/>
    <cellStyle name="40% - Accent4 19" xfId="7871"/>
    <cellStyle name="40% - Accent4 19 2" xfId="7872"/>
    <cellStyle name="40% - Accent4 19 2 2" xfId="7873"/>
    <cellStyle name="40% - Accent4 19 2 3" xfId="7874"/>
    <cellStyle name="40% - Accent4 19 2 4" xfId="7875"/>
    <cellStyle name="40% - Accent4 19 2 5" xfId="7876"/>
    <cellStyle name="40% - Accent4 19 2 6" xfId="7877"/>
    <cellStyle name="40% - Accent4 2" xfId="24"/>
    <cellStyle name="40% - Accent4 2 10" xfId="7878"/>
    <cellStyle name="40% - Accent4 2 11" xfId="7879"/>
    <cellStyle name="40% - Accent4 2 12" xfId="7880"/>
    <cellStyle name="40% - Accent4 2 13" xfId="7881"/>
    <cellStyle name="40% - Accent4 2 14" xfId="7882"/>
    <cellStyle name="40% - Accent4 2 15" xfId="7883"/>
    <cellStyle name="40% - Accent4 2 16" xfId="7884"/>
    <cellStyle name="40% - Accent4 2 17" xfId="7885"/>
    <cellStyle name="40% - Accent4 2 18" xfId="7886"/>
    <cellStyle name="40% - Accent4 2 19" xfId="7887"/>
    <cellStyle name="40% - Accent4 2 2" xfId="7888"/>
    <cellStyle name="40% - Accent4 2 2 10" xfId="7889"/>
    <cellStyle name="40% - Accent4 2 2 11" xfId="7890"/>
    <cellStyle name="40% - Accent4 2 2 11 2" xfId="7891"/>
    <cellStyle name="40% - Accent4 2 2 11 3" xfId="7892"/>
    <cellStyle name="40% - Accent4 2 2 11 4" xfId="7893"/>
    <cellStyle name="40% - Accent4 2 2 11 5" xfId="7894"/>
    <cellStyle name="40% - Accent4 2 2 11 6" xfId="7895"/>
    <cellStyle name="40% - Accent4 2 2 11 7" xfId="7896"/>
    <cellStyle name="40% - Accent4 2 2 11 8" xfId="7897"/>
    <cellStyle name="40% - Accent4 2 2 12" xfId="7898"/>
    <cellStyle name="40% - Accent4 2 2 12 2" xfId="7899"/>
    <cellStyle name="40% - Accent4 2 2 12 3" xfId="7900"/>
    <cellStyle name="40% - Accent4 2 2 12 4" xfId="7901"/>
    <cellStyle name="40% - Accent4 2 2 12 5" xfId="7902"/>
    <cellStyle name="40% - Accent4 2 2 12 6" xfId="7903"/>
    <cellStyle name="40% - Accent4 2 2 12 7" xfId="7904"/>
    <cellStyle name="40% - Accent4 2 2 12 8" xfId="7905"/>
    <cellStyle name="40% - Accent4 2 2 13" xfId="7906"/>
    <cellStyle name="40% - Accent4 2 2 13 2" xfId="7907"/>
    <cellStyle name="40% - Accent4 2 2 13 3" xfId="7908"/>
    <cellStyle name="40% - Accent4 2 2 13 4" xfId="7909"/>
    <cellStyle name="40% - Accent4 2 2 13 5" xfId="7910"/>
    <cellStyle name="40% - Accent4 2 2 13 6" xfId="7911"/>
    <cellStyle name="40% - Accent4 2 2 13 7" xfId="7912"/>
    <cellStyle name="40% - Accent4 2 2 13 8" xfId="7913"/>
    <cellStyle name="40% - Accent4 2 2 14" xfId="7914"/>
    <cellStyle name="40% - Accent4 2 2 14 10" xfId="7915"/>
    <cellStyle name="40% - Accent4 2 2 14 11" xfId="7916"/>
    <cellStyle name="40% - Accent4 2 2 14 12" xfId="7917"/>
    <cellStyle name="40% - Accent4 2 2 14 13" xfId="7918"/>
    <cellStyle name="40% - Accent4 2 2 14 14" xfId="7919"/>
    <cellStyle name="40% - Accent4 2 2 14 15" xfId="7920"/>
    <cellStyle name="40% - Accent4 2 2 14 16" xfId="7921"/>
    <cellStyle name="40% - Accent4 2 2 14 17" xfId="7922"/>
    <cellStyle name="40% - Accent4 2 2 14 18" xfId="7923"/>
    <cellStyle name="40% - Accent4 2 2 14 19" xfId="7924"/>
    <cellStyle name="40% - Accent4 2 2 14 2" xfId="7925"/>
    <cellStyle name="40% - Accent4 2 2 14 2 2" xfId="7926"/>
    <cellStyle name="40% - Accent4 2 2 14 20" xfId="7927"/>
    <cellStyle name="40% - Accent4 2 2 14 21" xfId="7928"/>
    <cellStyle name="40% - Accent4 2 2 14 22" xfId="7929"/>
    <cellStyle name="40% - Accent4 2 2 14 23" xfId="7930"/>
    <cellStyle name="40% - Accent4 2 2 14 24" xfId="7931"/>
    <cellStyle name="40% - Accent4 2 2 14 25" xfId="7932"/>
    <cellStyle name="40% - Accent4 2 2 14 26" xfId="7933"/>
    <cellStyle name="40% - Accent4 2 2 14 27" xfId="7934"/>
    <cellStyle name="40% - Accent4 2 2 14 28" xfId="7935"/>
    <cellStyle name="40% - Accent4 2 2 14 29" xfId="7936"/>
    <cellStyle name="40% - Accent4 2 2 14 3" xfId="7937"/>
    <cellStyle name="40% - Accent4 2 2 14 4" xfId="7938"/>
    <cellStyle name="40% - Accent4 2 2 14 5" xfId="7939"/>
    <cellStyle name="40% - Accent4 2 2 14 6" xfId="7940"/>
    <cellStyle name="40% - Accent4 2 2 14 7" xfId="7941"/>
    <cellStyle name="40% - Accent4 2 2 14 8" xfId="7942"/>
    <cellStyle name="40% - Accent4 2 2 14 9" xfId="7943"/>
    <cellStyle name="40% - Accent4 2 2 15" xfId="7944"/>
    <cellStyle name="40% - Accent4 2 2 15 2" xfId="7945"/>
    <cellStyle name="40% - Accent4 2 2 16" xfId="7946"/>
    <cellStyle name="40% - Accent4 2 2 17" xfId="7947"/>
    <cellStyle name="40% - Accent4 2 2 18" xfId="7948"/>
    <cellStyle name="40% - Accent4 2 2 19" xfId="7949"/>
    <cellStyle name="40% - Accent4 2 2 2" xfId="7950"/>
    <cellStyle name="40% - Accent4 2 2 2 10" xfId="7951"/>
    <cellStyle name="40% - Accent4 2 2 2 11" xfId="7952"/>
    <cellStyle name="40% - Accent4 2 2 2 11 10" xfId="7953"/>
    <cellStyle name="40% - Accent4 2 2 2 11 11" xfId="7954"/>
    <cellStyle name="40% - Accent4 2 2 2 11 12" xfId="7955"/>
    <cellStyle name="40% - Accent4 2 2 2 11 13" xfId="7956"/>
    <cellStyle name="40% - Accent4 2 2 2 11 14" xfId="7957"/>
    <cellStyle name="40% - Accent4 2 2 2 11 15" xfId="7958"/>
    <cellStyle name="40% - Accent4 2 2 2 11 16" xfId="7959"/>
    <cellStyle name="40% - Accent4 2 2 2 11 17" xfId="7960"/>
    <cellStyle name="40% - Accent4 2 2 2 11 18" xfId="7961"/>
    <cellStyle name="40% - Accent4 2 2 2 11 19" xfId="7962"/>
    <cellStyle name="40% - Accent4 2 2 2 11 2" xfId="7963"/>
    <cellStyle name="40% - Accent4 2 2 2 11 2 2" xfId="7964"/>
    <cellStyle name="40% - Accent4 2 2 2 11 20" xfId="7965"/>
    <cellStyle name="40% - Accent4 2 2 2 11 21" xfId="7966"/>
    <cellStyle name="40% - Accent4 2 2 2 11 22" xfId="7967"/>
    <cellStyle name="40% - Accent4 2 2 2 11 23" xfId="7968"/>
    <cellStyle name="40% - Accent4 2 2 2 11 24" xfId="7969"/>
    <cellStyle name="40% - Accent4 2 2 2 11 25" xfId="7970"/>
    <cellStyle name="40% - Accent4 2 2 2 11 26" xfId="7971"/>
    <cellStyle name="40% - Accent4 2 2 2 11 27" xfId="7972"/>
    <cellStyle name="40% - Accent4 2 2 2 11 28" xfId="7973"/>
    <cellStyle name="40% - Accent4 2 2 2 11 29" xfId="7974"/>
    <cellStyle name="40% - Accent4 2 2 2 11 3" xfId="7975"/>
    <cellStyle name="40% - Accent4 2 2 2 11 4" xfId="7976"/>
    <cellStyle name="40% - Accent4 2 2 2 11 5" xfId="7977"/>
    <cellStyle name="40% - Accent4 2 2 2 11 6" xfId="7978"/>
    <cellStyle name="40% - Accent4 2 2 2 11 7" xfId="7979"/>
    <cellStyle name="40% - Accent4 2 2 2 11 8" xfId="7980"/>
    <cellStyle name="40% - Accent4 2 2 2 11 9" xfId="7981"/>
    <cellStyle name="40% - Accent4 2 2 2 12" xfId="7982"/>
    <cellStyle name="40% - Accent4 2 2 2 12 2" xfId="7983"/>
    <cellStyle name="40% - Accent4 2 2 2 13" xfId="7984"/>
    <cellStyle name="40% - Accent4 2 2 2 14" xfId="7985"/>
    <cellStyle name="40% - Accent4 2 2 2 15" xfId="7986"/>
    <cellStyle name="40% - Accent4 2 2 2 16" xfId="7987"/>
    <cellStyle name="40% - Accent4 2 2 2 17" xfId="7988"/>
    <cellStyle name="40% - Accent4 2 2 2 18" xfId="7989"/>
    <cellStyle name="40% - Accent4 2 2 2 19" xfId="7990"/>
    <cellStyle name="40% - Accent4 2 2 2 2" xfId="7991"/>
    <cellStyle name="40% - Accent4 2 2 2 2 10" xfId="7992"/>
    <cellStyle name="40% - Accent4 2 2 2 2 11" xfId="7993"/>
    <cellStyle name="40% - Accent4 2 2 2 2 12" xfId="7994"/>
    <cellStyle name="40% - Accent4 2 2 2 2 13" xfId="7995"/>
    <cellStyle name="40% - Accent4 2 2 2 2 14" xfId="7996"/>
    <cellStyle name="40% - Accent4 2 2 2 2 15" xfId="7997"/>
    <cellStyle name="40% - Accent4 2 2 2 2 16" xfId="7998"/>
    <cellStyle name="40% - Accent4 2 2 2 2 17" xfId="7999"/>
    <cellStyle name="40% - Accent4 2 2 2 2 18" xfId="8000"/>
    <cellStyle name="40% - Accent4 2 2 2 2 19" xfId="8001"/>
    <cellStyle name="40% - Accent4 2 2 2 2 2" xfId="8002"/>
    <cellStyle name="40% - Accent4 2 2 2 2 2 10" xfId="8003"/>
    <cellStyle name="40% - Accent4 2 2 2 2 2 11" xfId="8004"/>
    <cellStyle name="40% - Accent4 2 2 2 2 2 12" xfId="8005"/>
    <cellStyle name="40% - Accent4 2 2 2 2 2 13" xfId="8006"/>
    <cellStyle name="40% - Accent4 2 2 2 2 2 14" xfId="8007"/>
    <cellStyle name="40% - Accent4 2 2 2 2 2 15" xfId="8008"/>
    <cellStyle name="40% - Accent4 2 2 2 2 2 16" xfId="8009"/>
    <cellStyle name="40% - Accent4 2 2 2 2 2 17" xfId="8010"/>
    <cellStyle name="40% - Accent4 2 2 2 2 2 18" xfId="8011"/>
    <cellStyle name="40% - Accent4 2 2 2 2 2 19" xfId="8012"/>
    <cellStyle name="40% - Accent4 2 2 2 2 2 2" xfId="8013"/>
    <cellStyle name="40% - Accent4 2 2 2 2 2 2 10" xfId="8014"/>
    <cellStyle name="40% - Accent4 2 2 2 2 2 2 11" xfId="8015"/>
    <cellStyle name="40% - Accent4 2 2 2 2 2 2 12" xfId="8016"/>
    <cellStyle name="40% - Accent4 2 2 2 2 2 2 13" xfId="8017"/>
    <cellStyle name="40% - Accent4 2 2 2 2 2 2 14" xfId="8018"/>
    <cellStyle name="40% - Accent4 2 2 2 2 2 2 15" xfId="8019"/>
    <cellStyle name="40% - Accent4 2 2 2 2 2 2 16" xfId="8020"/>
    <cellStyle name="40% - Accent4 2 2 2 2 2 2 17" xfId="8021"/>
    <cellStyle name="40% - Accent4 2 2 2 2 2 2 18" xfId="8022"/>
    <cellStyle name="40% - Accent4 2 2 2 2 2 2 19" xfId="8023"/>
    <cellStyle name="40% - Accent4 2 2 2 2 2 2 2" xfId="8024"/>
    <cellStyle name="40% - Accent4 2 2 2 2 2 2 2 10" xfId="8025"/>
    <cellStyle name="40% - Accent4 2 2 2 2 2 2 2 11" xfId="8026"/>
    <cellStyle name="40% - Accent4 2 2 2 2 2 2 2 12" xfId="8027"/>
    <cellStyle name="40% - Accent4 2 2 2 2 2 2 2 13" xfId="8028"/>
    <cellStyle name="40% - Accent4 2 2 2 2 2 2 2 14" xfId="8029"/>
    <cellStyle name="40% - Accent4 2 2 2 2 2 2 2 15" xfId="8030"/>
    <cellStyle name="40% - Accent4 2 2 2 2 2 2 2 16" xfId="8031"/>
    <cellStyle name="40% - Accent4 2 2 2 2 2 2 2 17" xfId="8032"/>
    <cellStyle name="40% - Accent4 2 2 2 2 2 2 2 18" xfId="8033"/>
    <cellStyle name="40% - Accent4 2 2 2 2 2 2 2 19" xfId="8034"/>
    <cellStyle name="40% - Accent4 2 2 2 2 2 2 2 2" xfId="8035"/>
    <cellStyle name="40% - Accent4 2 2 2 2 2 2 2 2 2" xfId="8036"/>
    <cellStyle name="40% - Accent4 2 2 2 2 2 2 2 2 2 2" xfId="8037"/>
    <cellStyle name="40% - Accent4 2 2 2 2 2 2 2 2 2 2 2" xfId="8038"/>
    <cellStyle name="40% - Accent4 2 2 2 2 2 2 2 2 2 3" xfId="8039"/>
    <cellStyle name="40% - Accent4 2 2 2 2 2 2 2 2 3" xfId="8040"/>
    <cellStyle name="40% - Accent4 2 2 2 2 2 2 2 2 3 2" xfId="8041"/>
    <cellStyle name="40% - Accent4 2 2 2 2 2 2 2 20" xfId="8042"/>
    <cellStyle name="40% - Accent4 2 2 2 2 2 2 2 21" xfId="8043"/>
    <cellStyle name="40% - Accent4 2 2 2 2 2 2 2 22" xfId="8044"/>
    <cellStyle name="40% - Accent4 2 2 2 2 2 2 2 23" xfId="8045"/>
    <cellStyle name="40% - Accent4 2 2 2 2 2 2 2 24" xfId="8046"/>
    <cellStyle name="40% - Accent4 2 2 2 2 2 2 2 25" xfId="8047"/>
    <cellStyle name="40% - Accent4 2 2 2 2 2 2 2 26" xfId="8048"/>
    <cellStyle name="40% - Accent4 2 2 2 2 2 2 2 27" xfId="8049"/>
    <cellStyle name="40% - Accent4 2 2 2 2 2 2 2 28" xfId="8050"/>
    <cellStyle name="40% - Accent4 2 2 2 2 2 2 2 29" xfId="8051"/>
    <cellStyle name="40% - Accent4 2 2 2 2 2 2 2 3" xfId="8052"/>
    <cellStyle name="40% - Accent4 2 2 2 2 2 2 2 30" xfId="8053"/>
    <cellStyle name="40% - Accent4 2 2 2 2 2 2 2 30 2" xfId="8054"/>
    <cellStyle name="40% - Accent4 2 2 2 2 2 2 2 4" xfId="8055"/>
    <cellStyle name="40% - Accent4 2 2 2 2 2 2 2 5" xfId="8056"/>
    <cellStyle name="40% - Accent4 2 2 2 2 2 2 2 6" xfId="8057"/>
    <cellStyle name="40% - Accent4 2 2 2 2 2 2 2 7" xfId="8058"/>
    <cellStyle name="40% - Accent4 2 2 2 2 2 2 2 8" xfId="8059"/>
    <cellStyle name="40% - Accent4 2 2 2 2 2 2 2 9" xfId="8060"/>
    <cellStyle name="40% - Accent4 2 2 2 2 2 2 20" xfId="8061"/>
    <cellStyle name="40% - Accent4 2 2 2 2 2 2 21" xfId="8062"/>
    <cellStyle name="40% - Accent4 2 2 2 2 2 2 22" xfId="8063"/>
    <cellStyle name="40% - Accent4 2 2 2 2 2 2 23" xfId="8064"/>
    <cellStyle name="40% - Accent4 2 2 2 2 2 2 24" xfId="8065"/>
    <cellStyle name="40% - Accent4 2 2 2 2 2 2 25" xfId="8066"/>
    <cellStyle name="40% - Accent4 2 2 2 2 2 2 26" xfId="8067"/>
    <cellStyle name="40% - Accent4 2 2 2 2 2 2 27" xfId="8068"/>
    <cellStyle name="40% - Accent4 2 2 2 2 2 2 28" xfId="8069"/>
    <cellStyle name="40% - Accent4 2 2 2 2 2 2 29" xfId="8070"/>
    <cellStyle name="40% - Accent4 2 2 2 2 2 2 3" xfId="8071"/>
    <cellStyle name="40% - Accent4 2 2 2 2 2 2 3 2" xfId="8072"/>
    <cellStyle name="40% - Accent4 2 2 2 2 2 2 30" xfId="8073"/>
    <cellStyle name="40% - Accent4 2 2 2 2 2 2 30 2" xfId="8074"/>
    <cellStyle name="40% - Accent4 2 2 2 2 2 2 4" xfId="8075"/>
    <cellStyle name="40% - Accent4 2 2 2 2 2 2 5" xfId="8076"/>
    <cellStyle name="40% - Accent4 2 2 2 2 2 2 6" xfId="8077"/>
    <cellStyle name="40% - Accent4 2 2 2 2 2 2 7" xfId="8078"/>
    <cellStyle name="40% - Accent4 2 2 2 2 2 2 8" xfId="8079"/>
    <cellStyle name="40% - Accent4 2 2 2 2 2 2 9" xfId="8080"/>
    <cellStyle name="40% - Accent4 2 2 2 2 2 20" xfId="8081"/>
    <cellStyle name="40% - Accent4 2 2 2 2 2 21" xfId="8082"/>
    <cellStyle name="40% - Accent4 2 2 2 2 2 22" xfId="8083"/>
    <cellStyle name="40% - Accent4 2 2 2 2 2 23" xfId="8084"/>
    <cellStyle name="40% - Accent4 2 2 2 2 2 24" xfId="8085"/>
    <cellStyle name="40% - Accent4 2 2 2 2 2 25" xfId="8086"/>
    <cellStyle name="40% - Accent4 2 2 2 2 2 26" xfId="8087"/>
    <cellStyle name="40% - Accent4 2 2 2 2 2 27" xfId="8088"/>
    <cellStyle name="40% - Accent4 2 2 2 2 2 28" xfId="8089"/>
    <cellStyle name="40% - Accent4 2 2 2 2 2 29" xfId="8090"/>
    <cellStyle name="40% - Accent4 2 2 2 2 2 3" xfId="8091"/>
    <cellStyle name="40% - Accent4 2 2 2 2 2 3 2" xfId="8092"/>
    <cellStyle name="40% - Accent4 2 2 2 2 2 30" xfId="8093"/>
    <cellStyle name="40% - Accent4 2 2 2 2 2 31" xfId="8094"/>
    <cellStyle name="40% - Accent4 2 2 2 2 2 31 2" xfId="8095"/>
    <cellStyle name="40% - Accent4 2 2 2 2 2 4" xfId="8096"/>
    <cellStyle name="40% - Accent4 2 2 2 2 2 5" xfId="8097"/>
    <cellStyle name="40% - Accent4 2 2 2 2 2 6" xfId="8098"/>
    <cellStyle name="40% - Accent4 2 2 2 2 2 7" xfId="8099"/>
    <cellStyle name="40% - Accent4 2 2 2 2 2 8" xfId="8100"/>
    <cellStyle name="40% - Accent4 2 2 2 2 2 9" xfId="8101"/>
    <cellStyle name="40% - Accent4 2 2 2 2 20" xfId="8102"/>
    <cellStyle name="40% - Accent4 2 2 2 2 21" xfId="8103"/>
    <cellStyle name="40% - Accent4 2 2 2 2 22" xfId="8104"/>
    <cellStyle name="40% - Accent4 2 2 2 2 23" xfId="8105"/>
    <cellStyle name="40% - Accent4 2 2 2 2 24" xfId="8106"/>
    <cellStyle name="40% - Accent4 2 2 2 2 25" xfId="8107"/>
    <cellStyle name="40% - Accent4 2 2 2 2 26" xfId="8108"/>
    <cellStyle name="40% - Accent4 2 2 2 2 27" xfId="8109"/>
    <cellStyle name="40% - Accent4 2 2 2 2 28" xfId="8110"/>
    <cellStyle name="40% - Accent4 2 2 2 2 29" xfId="8111"/>
    <cellStyle name="40% - Accent4 2 2 2 2 3" xfId="8112"/>
    <cellStyle name="40% - Accent4 2 2 2 2 30" xfId="8113"/>
    <cellStyle name="40% - Accent4 2 2 2 2 31" xfId="8114"/>
    <cellStyle name="40% - Accent4 2 2 2 2 32" xfId="8115"/>
    <cellStyle name="40% - Accent4 2 2 2 2 33" xfId="8116"/>
    <cellStyle name="40% - Accent4 2 2 2 2 34" xfId="8117"/>
    <cellStyle name="40% - Accent4 2 2 2 2 34 2" xfId="8118"/>
    <cellStyle name="40% - Accent4 2 2 2 2 4" xfId="8119"/>
    <cellStyle name="40% - Accent4 2 2 2 2 5" xfId="8120"/>
    <cellStyle name="40% - Accent4 2 2 2 2 6" xfId="8121"/>
    <cellStyle name="40% - Accent4 2 2 2 2 6 10" xfId="8122"/>
    <cellStyle name="40% - Accent4 2 2 2 2 6 11" xfId="8123"/>
    <cellStyle name="40% - Accent4 2 2 2 2 6 12" xfId="8124"/>
    <cellStyle name="40% - Accent4 2 2 2 2 6 13" xfId="8125"/>
    <cellStyle name="40% - Accent4 2 2 2 2 6 14" xfId="8126"/>
    <cellStyle name="40% - Accent4 2 2 2 2 6 15" xfId="8127"/>
    <cellStyle name="40% - Accent4 2 2 2 2 6 16" xfId="8128"/>
    <cellStyle name="40% - Accent4 2 2 2 2 6 17" xfId="8129"/>
    <cellStyle name="40% - Accent4 2 2 2 2 6 18" xfId="8130"/>
    <cellStyle name="40% - Accent4 2 2 2 2 6 19" xfId="8131"/>
    <cellStyle name="40% - Accent4 2 2 2 2 6 2" xfId="8132"/>
    <cellStyle name="40% - Accent4 2 2 2 2 6 2 2" xfId="8133"/>
    <cellStyle name="40% - Accent4 2 2 2 2 6 20" xfId="8134"/>
    <cellStyle name="40% - Accent4 2 2 2 2 6 21" xfId="8135"/>
    <cellStyle name="40% - Accent4 2 2 2 2 6 22" xfId="8136"/>
    <cellStyle name="40% - Accent4 2 2 2 2 6 23" xfId="8137"/>
    <cellStyle name="40% - Accent4 2 2 2 2 6 24" xfId="8138"/>
    <cellStyle name="40% - Accent4 2 2 2 2 6 25" xfId="8139"/>
    <cellStyle name="40% - Accent4 2 2 2 2 6 26" xfId="8140"/>
    <cellStyle name="40% - Accent4 2 2 2 2 6 27" xfId="8141"/>
    <cellStyle name="40% - Accent4 2 2 2 2 6 28" xfId="8142"/>
    <cellStyle name="40% - Accent4 2 2 2 2 6 29" xfId="8143"/>
    <cellStyle name="40% - Accent4 2 2 2 2 6 3" xfId="8144"/>
    <cellStyle name="40% - Accent4 2 2 2 2 6 4" xfId="8145"/>
    <cellStyle name="40% - Accent4 2 2 2 2 6 5" xfId="8146"/>
    <cellStyle name="40% - Accent4 2 2 2 2 6 6" xfId="8147"/>
    <cellStyle name="40% - Accent4 2 2 2 2 6 7" xfId="8148"/>
    <cellStyle name="40% - Accent4 2 2 2 2 6 8" xfId="8149"/>
    <cellStyle name="40% - Accent4 2 2 2 2 6 9" xfId="8150"/>
    <cellStyle name="40% - Accent4 2 2 2 2 7" xfId="8151"/>
    <cellStyle name="40% - Accent4 2 2 2 2 7 2" xfId="8152"/>
    <cellStyle name="40% - Accent4 2 2 2 2 8" xfId="8153"/>
    <cellStyle name="40% - Accent4 2 2 2 2 9" xfId="8154"/>
    <cellStyle name="40% - Accent4 2 2 2 20" xfId="8155"/>
    <cellStyle name="40% - Accent4 2 2 2 21" xfId="8156"/>
    <cellStyle name="40% - Accent4 2 2 2 22" xfId="8157"/>
    <cellStyle name="40% - Accent4 2 2 2 23" xfId="8158"/>
    <cellStyle name="40% - Accent4 2 2 2 24" xfId="8159"/>
    <cellStyle name="40% - Accent4 2 2 2 25" xfId="8160"/>
    <cellStyle name="40% - Accent4 2 2 2 26" xfId="8161"/>
    <cellStyle name="40% - Accent4 2 2 2 27" xfId="8162"/>
    <cellStyle name="40% - Accent4 2 2 2 28" xfId="8163"/>
    <cellStyle name="40% - Accent4 2 2 2 29" xfId="8164"/>
    <cellStyle name="40% - Accent4 2 2 2 3" xfId="8165"/>
    <cellStyle name="40% - Accent4 2 2 2 30" xfId="8166"/>
    <cellStyle name="40% - Accent4 2 2 2 31" xfId="8167"/>
    <cellStyle name="40% - Accent4 2 2 2 32" xfId="8168"/>
    <cellStyle name="40% - Accent4 2 2 2 33" xfId="8169"/>
    <cellStyle name="40% - Accent4 2 2 2 34" xfId="8170"/>
    <cellStyle name="40% - Accent4 2 2 2 35" xfId="8171"/>
    <cellStyle name="40% - Accent4 2 2 2 36" xfId="8172"/>
    <cellStyle name="40% - Accent4 2 2 2 37" xfId="8173"/>
    <cellStyle name="40% - Accent4 2 2 2 38" xfId="8174"/>
    <cellStyle name="40% - Accent4 2 2 2 39" xfId="8175"/>
    <cellStyle name="40% - Accent4 2 2 2 39 2" xfId="8176"/>
    <cellStyle name="40% - Accent4 2 2 2 4" xfId="8177"/>
    <cellStyle name="40% - Accent4 2 2 2 40" xfId="34566"/>
    <cellStyle name="40% - Accent4 2 2 2 5" xfId="8178"/>
    <cellStyle name="40% - Accent4 2 2 2 6" xfId="8179"/>
    <cellStyle name="40% - Accent4 2 2 2 7" xfId="8180"/>
    <cellStyle name="40% - Accent4 2 2 2 8" xfId="8181"/>
    <cellStyle name="40% - Accent4 2 2 2 9" xfId="8182"/>
    <cellStyle name="40% - Accent4 2 2 20" xfId="8183"/>
    <cellStyle name="40% - Accent4 2 2 21" xfId="8184"/>
    <cellStyle name="40% - Accent4 2 2 22" xfId="8185"/>
    <cellStyle name="40% - Accent4 2 2 23" xfId="8186"/>
    <cellStyle name="40% - Accent4 2 2 24" xfId="8187"/>
    <cellStyle name="40% - Accent4 2 2 25" xfId="8188"/>
    <cellStyle name="40% - Accent4 2 2 26" xfId="8189"/>
    <cellStyle name="40% - Accent4 2 2 27" xfId="8190"/>
    <cellStyle name="40% - Accent4 2 2 28" xfId="8191"/>
    <cellStyle name="40% - Accent4 2 2 29" xfId="8192"/>
    <cellStyle name="40% - Accent4 2 2 3" xfId="8193"/>
    <cellStyle name="40% - Accent4 2 2 30" xfId="8194"/>
    <cellStyle name="40% - Accent4 2 2 31" xfId="8195"/>
    <cellStyle name="40% - Accent4 2 2 32" xfId="8196"/>
    <cellStyle name="40% - Accent4 2 2 33" xfId="8197"/>
    <cellStyle name="40% - Accent4 2 2 34" xfId="8198"/>
    <cellStyle name="40% - Accent4 2 2 35" xfId="8199"/>
    <cellStyle name="40% - Accent4 2 2 36" xfId="8200"/>
    <cellStyle name="40% - Accent4 2 2 37" xfId="8201"/>
    <cellStyle name="40% - Accent4 2 2 38" xfId="8202"/>
    <cellStyle name="40% - Accent4 2 2 39" xfId="8203"/>
    <cellStyle name="40% - Accent4 2 2 4" xfId="8204"/>
    <cellStyle name="40% - Accent4 2 2 40" xfId="8205"/>
    <cellStyle name="40% - Accent4 2 2 41" xfId="8206"/>
    <cellStyle name="40% - Accent4 2 2 42" xfId="8207"/>
    <cellStyle name="40% - Accent4 2 2 42 2" xfId="8208"/>
    <cellStyle name="40% - Accent4 2 2 5" xfId="8209"/>
    <cellStyle name="40% - Accent4 2 2 6" xfId="8210"/>
    <cellStyle name="40% - Accent4 2 2 7" xfId="8211"/>
    <cellStyle name="40% - Accent4 2 2 8" xfId="8212"/>
    <cellStyle name="40% - Accent4 2 2 9" xfId="8213"/>
    <cellStyle name="40% - Accent4 2 20" xfId="8214"/>
    <cellStyle name="40% - Accent4 2 21" xfId="8215"/>
    <cellStyle name="40% - Accent4 2 22" xfId="8216"/>
    <cellStyle name="40% - Accent4 2 23" xfId="8217"/>
    <cellStyle name="40% - Accent4 2 24" xfId="8218"/>
    <cellStyle name="40% - Accent4 2 25" xfId="8219"/>
    <cellStyle name="40% - Accent4 2 26" xfId="8220"/>
    <cellStyle name="40% - Accent4 2 27" xfId="8221"/>
    <cellStyle name="40% - Accent4 2 27 2" xfId="8222"/>
    <cellStyle name="40% - Accent4 2 27 2 2" xfId="8223"/>
    <cellStyle name="40% - Accent4 2 27 2 3" xfId="8224"/>
    <cellStyle name="40% - Accent4 2 27 2 4" xfId="8225"/>
    <cellStyle name="40% - Accent4 2 27 2 5" xfId="8226"/>
    <cellStyle name="40% - Accent4 2 27 2 6" xfId="8227"/>
    <cellStyle name="40% - Accent4 2 28" xfId="8228"/>
    <cellStyle name="40% - Accent4 2 28 2" xfId="8229"/>
    <cellStyle name="40% - Accent4 2 28 3" xfId="8230"/>
    <cellStyle name="40% - Accent4 2 28 4" xfId="8231"/>
    <cellStyle name="40% - Accent4 2 28 5" xfId="8232"/>
    <cellStyle name="40% - Accent4 2 28 6" xfId="8233"/>
    <cellStyle name="40% - Accent4 2 29" xfId="8234"/>
    <cellStyle name="40% - Accent4 2 29 2" xfId="8235"/>
    <cellStyle name="40% - Accent4 2 29 3" xfId="8236"/>
    <cellStyle name="40% - Accent4 2 29 4" xfId="8237"/>
    <cellStyle name="40% - Accent4 2 29 5" xfId="8238"/>
    <cellStyle name="40% - Accent4 2 29 6" xfId="8239"/>
    <cellStyle name="40% - Accent4 2 3" xfId="8240"/>
    <cellStyle name="40% - Accent4 2 30" xfId="8241"/>
    <cellStyle name="40% - Accent4 2 30 2" xfId="8242"/>
    <cellStyle name="40% - Accent4 2 30 3" xfId="8243"/>
    <cellStyle name="40% - Accent4 2 30 4" xfId="8244"/>
    <cellStyle name="40% - Accent4 2 30 5" xfId="8245"/>
    <cellStyle name="40% - Accent4 2 30 6" xfId="8246"/>
    <cellStyle name="40% - Accent4 2 31" xfId="8247"/>
    <cellStyle name="40% - Accent4 2 31 2" xfId="8248"/>
    <cellStyle name="40% - Accent4 2 31 3" xfId="8249"/>
    <cellStyle name="40% - Accent4 2 31 4" xfId="8250"/>
    <cellStyle name="40% - Accent4 2 31 5" xfId="8251"/>
    <cellStyle name="40% - Accent4 2 31 6" xfId="8252"/>
    <cellStyle name="40% - Accent4 2 32" xfId="8253"/>
    <cellStyle name="40% - Accent4 2 33" xfId="8254"/>
    <cellStyle name="40% - Accent4 2 34" xfId="8255"/>
    <cellStyle name="40% - Accent4 2 35" xfId="8256"/>
    <cellStyle name="40% - Accent4 2 36" xfId="8257"/>
    <cellStyle name="40% - Accent4 2 37" xfId="8258"/>
    <cellStyle name="40% - Accent4 2 38" xfId="8259"/>
    <cellStyle name="40% - Accent4 2 39" xfId="8260"/>
    <cellStyle name="40% - Accent4 2 4" xfId="8261"/>
    <cellStyle name="40% - Accent4 2 40" xfId="8262"/>
    <cellStyle name="40% - Accent4 2 40 2" xfId="8263"/>
    <cellStyle name="40% - Accent4 2 40 3" xfId="8264"/>
    <cellStyle name="40% - Accent4 2 40 4" xfId="8265"/>
    <cellStyle name="40% - Accent4 2 40 5" xfId="8266"/>
    <cellStyle name="40% - Accent4 2 40 6" xfId="8267"/>
    <cellStyle name="40% - Accent4 2 40 7" xfId="8268"/>
    <cellStyle name="40% - Accent4 2 40 8" xfId="8269"/>
    <cellStyle name="40% - Accent4 2 41" xfId="8270"/>
    <cellStyle name="40% - Accent4 2 41 2" xfId="8271"/>
    <cellStyle name="40% - Accent4 2 41 3" xfId="8272"/>
    <cellStyle name="40% - Accent4 2 41 4" xfId="8273"/>
    <cellStyle name="40% - Accent4 2 41 5" xfId="8274"/>
    <cellStyle name="40% - Accent4 2 41 6" xfId="8275"/>
    <cellStyle name="40% - Accent4 2 41 7" xfId="8276"/>
    <cellStyle name="40% - Accent4 2 41 8" xfId="8277"/>
    <cellStyle name="40% - Accent4 2 42" xfId="8278"/>
    <cellStyle name="40% - Accent4 2 42 2" xfId="8279"/>
    <cellStyle name="40% - Accent4 2 42 3" xfId="8280"/>
    <cellStyle name="40% - Accent4 2 42 4" xfId="8281"/>
    <cellStyle name="40% - Accent4 2 42 5" xfId="8282"/>
    <cellStyle name="40% - Accent4 2 42 6" xfId="8283"/>
    <cellStyle name="40% - Accent4 2 42 7" xfId="8284"/>
    <cellStyle name="40% - Accent4 2 42 8" xfId="8285"/>
    <cellStyle name="40% - Accent4 2 43" xfId="8286"/>
    <cellStyle name="40% - Accent4 2 43 10" xfId="8287"/>
    <cellStyle name="40% - Accent4 2 43 11" xfId="8288"/>
    <cellStyle name="40% - Accent4 2 43 12" xfId="8289"/>
    <cellStyle name="40% - Accent4 2 43 13" xfId="8290"/>
    <cellStyle name="40% - Accent4 2 43 14" xfId="8291"/>
    <cellStyle name="40% - Accent4 2 43 15" xfId="8292"/>
    <cellStyle name="40% - Accent4 2 43 16" xfId="8293"/>
    <cellStyle name="40% - Accent4 2 43 17" xfId="8294"/>
    <cellStyle name="40% - Accent4 2 43 18" xfId="8295"/>
    <cellStyle name="40% - Accent4 2 43 19" xfId="8296"/>
    <cellStyle name="40% - Accent4 2 43 2" xfId="8297"/>
    <cellStyle name="40% - Accent4 2 43 2 2" xfId="8298"/>
    <cellStyle name="40% - Accent4 2 43 20" xfId="8299"/>
    <cellStyle name="40% - Accent4 2 43 21" xfId="8300"/>
    <cellStyle name="40% - Accent4 2 43 22" xfId="8301"/>
    <cellStyle name="40% - Accent4 2 43 23" xfId="8302"/>
    <cellStyle name="40% - Accent4 2 43 24" xfId="8303"/>
    <cellStyle name="40% - Accent4 2 43 25" xfId="8304"/>
    <cellStyle name="40% - Accent4 2 43 26" xfId="8305"/>
    <cellStyle name="40% - Accent4 2 43 27" xfId="8306"/>
    <cellStyle name="40% - Accent4 2 43 28" xfId="8307"/>
    <cellStyle name="40% - Accent4 2 43 29" xfId="8308"/>
    <cellStyle name="40% - Accent4 2 43 3" xfId="8309"/>
    <cellStyle name="40% - Accent4 2 43 4" xfId="8310"/>
    <cellStyle name="40% - Accent4 2 43 5" xfId="8311"/>
    <cellStyle name="40% - Accent4 2 43 6" xfId="8312"/>
    <cellStyle name="40% - Accent4 2 43 7" xfId="8313"/>
    <cellStyle name="40% - Accent4 2 43 8" xfId="8314"/>
    <cellStyle name="40% - Accent4 2 43 9" xfId="8315"/>
    <cellStyle name="40% - Accent4 2 44" xfId="8316"/>
    <cellStyle name="40% - Accent4 2 44 2" xfId="8317"/>
    <cellStyle name="40% - Accent4 2 45" xfId="8318"/>
    <cellStyle name="40% - Accent4 2 46" xfId="8319"/>
    <cellStyle name="40% - Accent4 2 47" xfId="8320"/>
    <cellStyle name="40% - Accent4 2 48" xfId="8321"/>
    <cellStyle name="40% - Accent4 2 49" xfId="8322"/>
    <cellStyle name="40% - Accent4 2 5" xfId="8323"/>
    <cellStyle name="40% - Accent4 2 50" xfId="8324"/>
    <cellStyle name="40% - Accent4 2 51" xfId="8325"/>
    <cellStyle name="40% - Accent4 2 52" xfId="8326"/>
    <cellStyle name="40% - Accent4 2 53" xfId="8327"/>
    <cellStyle name="40% - Accent4 2 54" xfId="8328"/>
    <cellStyle name="40% - Accent4 2 55" xfId="8329"/>
    <cellStyle name="40% - Accent4 2 56" xfId="8330"/>
    <cellStyle name="40% - Accent4 2 57" xfId="8331"/>
    <cellStyle name="40% - Accent4 2 58" xfId="8332"/>
    <cellStyle name="40% - Accent4 2 59" xfId="8333"/>
    <cellStyle name="40% - Accent4 2 6" xfId="8334"/>
    <cellStyle name="40% - Accent4 2 60" xfId="8335"/>
    <cellStyle name="40% - Accent4 2 61" xfId="8336"/>
    <cellStyle name="40% - Accent4 2 62" xfId="8337"/>
    <cellStyle name="40% - Accent4 2 63" xfId="8338"/>
    <cellStyle name="40% - Accent4 2 64" xfId="8339"/>
    <cellStyle name="40% - Accent4 2 65" xfId="8340"/>
    <cellStyle name="40% - Accent4 2 66" xfId="8341"/>
    <cellStyle name="40% - Accent4 2 67" xfId="8342"/>
    <cellStyle name="40% - Accent4 2 68" xfId="8343"/>
    <cellStyle name="40% - Accent4 2 69" xfId="8344"/>
    <cellStyle name="40% - Accent4 2 7" xfId="8345"/>
    <cellStyle name="40% - Accent4 2 70" xfId="8346"/>
    <cellStyle name="40% - Accent4 2 71" xfId="8347"/>
    <cellStyle name="40% - Accent4 2 71 2" xfId="8348"/>
    <cellStyle name="40% - Accent4 2 8" xfId="8349"/>
    <cellStyle name="40% - Accent4 2 9" xfId="8350"/>
    <cellStyle name="40% - Accent4 20" xfId="8351"/>
    <cellStyle name="40% - Accent4 20 2" xfId="8352"/>
    <cellStyle name="40% - Accent4 20 2 2" xfId="8353"/>
    <cellStyle name="40% - Accent4 20 2 3" xfId="8354"/>
    <cellStyle name="40% - Accent4 20 2 4" xfId="8355"/>
    <cellStyle name="40% - Accent4 20 2 5" xfId="8356"/>
    <cellStyle name="40% - Accent4 20 2 6" xfId="8357"/>
    <cellStyle name="40% - Accent4 21" xfId="8358"/>
    <cellStyle name="40% - Accent4 21 2" xfId="8359"/>
    <cellStyle name="40% - Accent4 21 2 2" xfId="8360"/>
    <cellStyle name="40% - Accent4 21 2 3" xfId="8361"/>
    <cellStyle name="40% - Accent4 21 2 4" xfId="8362"/>
    <cellStyle name="40% - Accent4 21 2 5" xfId="8363"/>
    <cellStyle name="40% - Accent4 21 2 6" xfId="8364"/>
    <cellStyle name="40% - Accent4 22" xfId="8365"/>
    <cellStyle name="40% - Accent4 22 2" xfId="8366"/>
    <cellStyle name="40% - Accent4 22 2 2" xfId="8367"/>
    <cellStyle name="40% - Accent4 22 2 3" xfId="8368"/>
    <cellStyle name="40% - Accent4 22 2 4" xfId="8369"/>
    <cellStyle name="40% - Accent4 22 2 5" xfId="8370"/>
    <cellStyle name="40% - Accent4 22 2 6" xfId="8371"/>
    <cellStyle name="40% - Accent4 23" xfId="8372"/>
    <cellStyle name="40% - Accent4 23 2" xfId="8373"/>
    <cellStyle name="40% - Accent4 23 2 2" xfId="8374"/>
    <cellStyle name="40% - Accent4 23 2 3" xfId="8375"/>
    <cellStyle name="40% - Accent4 23 2 4" xfId="8376"/>
    <cellStyle name="40% - Accent4 23 2 5" xfId="8377"/>
    <cellStyle name="40% - Accent4 23 2 6" xfId="8378"/>
    <cellStyle name="40% - Accent4 24" xfId="8379"/>
    <cellStyle name="40% - Accent4 24 2" xfId="8380"/>
    <cellStyle name="40% - Accent4 24 2 2" xfId="8381"/>
    <cellStyle name="40% - Accent4 24 2 3" xfId="8382"/>
    <cellStyle name="40% - Accent4 24 2 4" xfId="8383"/>
    <cellStyle name="40% - Accent4 24 2 5" xfId="8384"/>
    <cellStyle name="40% - Accent4 24 2 6" xfId="8385"/>
    <cellStyle name="40% - Accent4 25" xfId="8386"/>
    <cellStyle name="40% - Accent4 25 2" xfId="8387"/>
    <cellStyle name="40% - Accent4 25 2 2" xfId="8388"/>
    <cellStyle name="40% - Accent4 25 2 3" xfId="8389"/>
    <cellStyle name="40% - Accent4 25 2 4" xfId="8390"/>
    <cellStyle name="40% - Accent4 25 2 5" xfId="8391"/>
    <cellStyle name="40% - Accent4 25 2 6" xfId="8392"/>
    <cellStyle name="40% - Accent4 26" xfId="8393"/>
    <cellStyle name="40% - Accent4 26 2" xfId="8394"/>
    <cellStyle name="40% - Accent4 26 2 2" xfId="8395"/>
    <cellStyle name="40% - Accent4 26 2 3" xfId="8396"/>
    <cellStyle name="40% - Accent4 26 2 4" xfId="8397"/>
    <cellStyle name="40% - Accent4 26 2 5" xfId="8398"/>
    <cellStyle name="40% - Accent4 26 2 6" xfId="8399"/>
    <cellStyle name="40% - Accent4 27" xfId="8400"/>
    <cellStyle name="40% - Accent4 28" xfId="8401"/>
    <cellStyle name="40% - Accent4 28 2" xfId="8402"/>
    <cellStyle name="40% - Accent4 28 2 2" xfId="8403"/>
    <cellStyle name="40% - Accent4 28 3" xfId="8404"/>
    <cellStyle name="40% - Accent4 28 4" xfId="8405"/>
    <cellStyle name="40% - Accent4 28 5" xfId="8406"/>
    <cellStyle name="40% - Accent4 28 6" xfId="8407"/>
    <cellStyle name="40% - Accent4 29" xfId="8408"/>
    <cellStyle name="40% - Accent4 29 2" xfId="8409"/>
    <cellStyle name="40% - Accent4 29 2 2" xfId="8410"/>
    <cellStyle name="40% - Accent4 29 3" xfId="8411"/>
    <cellStyle name="40% - Accent4 29 4" xfId="8412"/>
    <cellStyle name="40% - Accent4 29 5" xfId="8413"/>
    <cellStyle name="40% - Accent4 29 6" xfId="8414"/>
    <cellStyle name="40% - Accent4 3" xfId="8415"/>
    <cellStyle name="40% - Accent4 3 2" xfId="8416"/>
    <cellStyle name="40% - Accent4 3 2 2" xfId="8417"/>
    <cellStyle name="40% - Accent4 3 2 3" xfId="8418"/>
    <cellStyle name="40% - Accent4 3 2 4" xfId="8419"/>
    <cellStyle name="40% - Accent4 3 2 5" xfId="8420"/>
    <cellStyle name="40% - Accent4 3 2 6" xfId="8421"/>
    <cellStyle name="40% - Accent4 3 2 7" xfId="8422"/>
    <cellStyle name="40% - Accent4 3 2 8" xfId="8423"/>
    <cellStyle name="40% - Accent4 3 2 9" xfId="8424"/>
    <cellStyle name="40% - Accent4 3 3" xfId="8425"/>
    <cellStyle name="40% - Accent4 3 4" xfId="8426"/>
    <cellStyle name="40% - Accent4 3 5" xfId="8427"/>
    <cellStyle name="40% - Accent4 3 6" xfId="34567"/>
    <cellStyle name="40% - Accent4 30" xfId="8428"/>
    <cellStyle name="40% - Accent4 31" xfId="8429"/>
    <cellStyle name="40% - Accent4 32" xfId="8430"/>
    <cellStyle name="40% - Accent4 33" xfId="8431"/>
    <cellStyle name="40% - Accent4 34" xfId="8432"/>
    <cellStyle name="40% - Accent4 35" xfId="8433"/>
    <cellStyle name="40% - Accent4 36" xfId="8434"/>
    <cellStyle name="40% - Accent4 37" xfId="8435"/>
    <cellStyle name="40% - Accent4 38" xfId="8436"/>
    <cellStyle name="40% - Accent4 39" xfId="8437"/>
    <cellStyle name="40% - Accent4 4" xfId="8438"/>
    <cellStyle name="40% - Accent4 4 2" xfId="8439"/>
    <cellStyle name="40% - Accent4 4 2 2" xfId="8440"/>
    <cellStyle name="40% - Accent4 4 2 3" xfId="8441"/>
    <cellStyle name="40% - Accent4 4 2 4" xfId="8442"/>
    <cellStyle name="40% - Accent4 4 2 5" xfId="8443"/>
    <cellStyle name="40% - Accent4 4 2 6" xfId="8444"/>
    <cellStyle name="40% - Accent4 4 3" xfId="8445"/>
    <cellStyle name="40% - Accent4 4 3 2" xfId="8446"/>
    <cellStyle name="40% - Accent4 4 3 3" xfId="8447"/>
    <cellStyle name="40% - Accent4 4 3 4" xfId="8448"/>
    <cellStyle name="40% - Accent4 4 3 5" xfId="8449"/>
    <cellStyle name="40% - Accent4 4 3 6" xfId="8450"/>
    <cellStyle name="40% - Accent4 4 3 7" xfId="8451"/>
    <cellStyle name="40% - Accent4 4 3 8" xfId="8452"/>
    <cellStyle name="40% - Accent4 4 4" xfId="8453"/>
    <cellStyle name="40% - Accent4 4 4 2" xfId="8454"/>
    <cellStyle name="40% - Accent4 4 4 3" xfId="8455"/>
    <cellStyle name="40% - Accent4 4 4 4" xfId="8456"/>
    <cellStyle name="40% - Accent4 4 4 5" xfId="8457"/>
    <cellStyle name="40% - Accent4 4 4 6" xfId="8458"/>
    <cellStyle name="40% - Accent4 4 4 7" xfId="8459"/>
    <cellStyle name="40% - Accent4 4 4 8" xfId="8460"/>
    <cellStyle name="40% - Accent4 4 5" xfId="8461"/>
    <cellStyle name="40% - Accent4 4 5 2" xfId="8462"/>
    <cellStyle name="40% - Accent4 4 5 3" xfId="8463"/>
    <cellStyle name="40% - Accent4 4 5 4" xfId="8464"/>
    <cellStyle name="40% - Accent4 4 5 5" xfId="8465"/>
    <cellStyle name="40% - Accent4 4 5 6" xfId="8466"/>
    <cellStyle name="40% - Accent4 4 5 7" xfId="8467"/>
    <cellStyle name="40% - Accent4 4 5 8" xfId="8468"/>
    <cellStyle name="40% - Accent4 4 6" xfId="34568"/>
    <cellStyle name="40% - Accent4 40" xfId="8469"/>
    <cellStyle name="40% - Accent4 41" xfId="8470"/>
    <cellStyle name="40% - Accent4 42" xfId="8471"/>
    <cellStyle name="40% - Accent4 43" xfId="8472"/>
    <cellStyle name="40% - Accent4 44" xfId="8473"/>
    <cellStyle name="40% - Accent4 45" xfId="8474"/>
    <cellStyle name="40% - Accent4 46" xfId="8475"/>
    <cellStyle name="40% - Accent4 47" xfId="8476"/>
    <cellStyle name="40% - Accent4 48" xfId="8477"/>
    <cellStyle name="40% - Accent4 49" xfId="8478"/>
    <cellStyle name="40% - Accent4 5" xfId="8479"/>
    <cellStyle name="40% - Accent4 5 2" xfId="8480"/>
    <cellStyle name="40% - Accent4 5 2 2" xfId="8481"/>
    <cellStyle name="40% - Accent4 5 2 3" xfId="8482"/>
    <cellStyle name="40% - Accent4 5 2 4" xfId="8483"/>
    <cellStyle name="40% - Accent4 5 2 5" xfId="8484"/>
    <cellStyle name="40% - Accent4 5 2 6" xfId="8485"/>
    <cellStyle name="40% - Accent4 5 3" xfId="8486"/>
    <cellStyle name="40% - Accent4 5 3 2" xfId="8487"/>
    <cellStyle name="40% - Accent4 5 3 3" xfId="8488"/>
    <cellStyle name="40% - Accent4 5 3 4" xfId="8489"/>
    <cellStyle name="40% - Accent4 5 3 5" xfId="8490"/>
    <cellStyle name="40% - Accent4 5 3 6" xfId="8491"/>
    <cellStyle name="40% - Accent4 5 3 7" xfId="8492"/>
    <cellStyle name="40% - Accent4 5 3 8" xfId="8493"/>
    <cellStyle name="40% - Accent4 5 4" xfId="8494"/>
    <cellStyle name="40% - Accent4 5 4 2" xfId="8495"/>
    <cellStyle name="40% - Accent4 5 4 3" xfId="8496"/>
    <cellStyle name="40% - Accent4 5 4 4" xfId="8497"/>
    <cellStyle name="40% - Accent4 5 4 5" xfId="8498"/>
    <cellStyle name="40% - Accent4 5 4 6" xfId="8499"/>
    <cellStyle name="40% - Accent4 5 4 7" xfId="8500"/>
    <cellStyle name="40% - Accent4 5 4 8" xfId="8501"/>
    <cellStyle name="40% - Accent4 5 5" xfId="8502"/>
    <cellStyle name="40% - Accent4 5 5 2" xfId="8503"/>
    <cellStyle name="40% - Accent4 5 5 3" xfId="8504"/>
    <cellStyle name="40% - Accent4 5 5 4" xfId="8505"/>
    <cellStyle name="40% - Accent4 5 5 5" xfId="8506"/>
    <cellStyle name="40% - Accent4 5 5 6" xfId="8507"/>
    <cellStyle name="40% - Accent4 5 5 7" xfId="8508"/>
    <cellStyle name="40% - Accent4 5 5 8" xfId="8509"/>
    <cellStyle name="40% - Accent4 5 6" xfId="34569"/>
    <cellStyle name="40% - Accent4 50" xfId="8510"/>
    <cellStyle name="40% - Accent4 51" xfId="8511"/>
    <cellStyle name="40% - Accent4 52" xfId="8512"/>
    <cellStyle name="40% - Accent4 53" xfId="8513"/>
    <cellStyle name="40% - Accent4 54" xfId="8514"/>
    <cellStyle name="40% - Accent4 55" xfId="8515"/>
    <cellStyle name="40% - Accent4 56" xfId="8516"/>
    <cellStyle name="40% - Accent4 57" xfId="8517"/>
    <cellStyle name="40% - Accent4 58" xfId="8518"/>
    <cellStyle name="40% - Accent4 59" xfId="8519"/>
    <cellStyle name="40% - Accent4 6" xfId="8520"/>
    <cellStyle name="40% - Accent4 6 2" xfId="8521"/>
    <cellStyle name="40% - Accent4 6 2 2" xfId="8522"/>
    <cellStyle name="40% - Accent4 6 2 3" xfId="8523"/>
    <cellStyle name="40% - Accent4 6 2 4" xfId="8524"/>
    <cellStyle name="40% - Accent4 6 2 5" xfId="8525"/>
    <cellStyle name="40% - Accent4 6 2 6" xfId="8526"/>
    <cellStyle name="40% - Accent4 6 3" xfId="34570"/>
    <cellStyle name="40% - Accent4 60" xfId="8527"/>
    <cellStyle name="40% - Accent4 7" xfId="8528"/>
    <cellStyle name="40% - Accent4 7 2" xfId="8529"/>
    <cellStyle name="40% - Accent4 7 2 2" xfId="8530"/>
    <cellStyle name="40% - Accent4 7 2 3" xfId="8531"/>
    <cellStyle name="40% - Accent4 7 2 4" xfId="8532"/>
    <cellStyle name="40% - Accent4 7 2 5" xfId="8533"/>
    <cellStyle name="40% - Accent4 7 2 6" xfId="8534"/>
    <cellStyle name="40% - Accent4 7 3" xfId="34571"/>
    <cellStyle name="40% - Accent4 8" xfId="8535"/>
    <cellStyle name="40% - Accent4 8 2" xfId="8536"/>
    <cellStyle name="40% - Accent4 8 2 2" xfId="8537"/>
    <cellStyle name="40% - Accent4 8 2 3" xfId="8538"/>
    <cellStyle name="40% - Accent4 8 2 4" xfId="8539"/>
    <cellStyle name="40% - Accent4 8 2 5" xfId="8540"/>
    <cellStyle name="40% - Accent4 8 2 6" xfId="8541"/>
    <cellStyle name="40% - Accent4 9" xfId="8542"/>
    <cellStyle name="40% - Accent4 9 2" xfId="8543"/>
    <cellStyle name="40% - Accent4 9 2 2" xfId="8544"/>
    <cellStyle name="40% - Accent4 9 2 3" xfId="8545"/>
    <cellStyle name="40% - Accent4 9 2 4" xfId="8546"/>
    <cellStyle name="40% - Accent4 9 2 5" xfId="8547"/>
    <cellStyle name="40% - Accent4 9 2 6" xfId="8548"/>
    <cellStyle name="40% - Accent5" xfId="25" builtinId="47" customBuiltin="1"/>
    <cellStyle name="40% - Accent5 10" xfId="8549"/>
    <cellStyle name="40% - Accent5 10 2" xfId="8550"/>
    <cellStyle name="40% - Accent5 10 2 2" xfId="8551"/>
    <cellStyle name="40% - Accent5 10 2 3" xfId="8552"/>
    <cellStyle name="40% - Accent5 10 2 4" xfId="8553"/>
    <cellStyle name="40% - Accent5 10 2 5" xfId="8554"/>
    <cellStyle name="40% - Accent5 10 2 6" xfId="8555"/>
    <cellStyle name="40% - Accent5 11" xfId="8556"/>
    <cellStyle name="40% - Accent5 11 2" xfId="8557"/>
    <cellStyle name="40% - Accent5 11 2 2" xfId="8558"/>
    <cellStyle name="40% - Accent5 11 2 3" xfId="8559"/>
    <cellStyle name="40% - Accent5 11 2 4" xfId="8560"/>
    <cellStyle name="40% - Accent5 11 2 5" xfId="8561"/>
    <cellStyle name="40% - Accent5 11 2 6" xfId="8562"/>
    <cellStyle name="40% - Accent5 12" xfId="8563"/>
    <cellStyle name="40% - Accent5 12 2" xfId="8564"/>
    <cellStyle name="40% - Accent5 12 2 2" xfId="8565"/>
    <cellStyle name="40% - Accent5 12 2 3" xfId="8566"/>
    <cellStyle name="40% - Accent5 12 2 4" xfId="8567"/>
    <cellStyle name="40% - Accent5 12 2 5" xfId="8568"/>
    <cellStyle name="40% - Accent5 12 2 6" xfId="8569"/>
    <cellStyle name="40% - Accent5 13" xfId="8570"/>
    <cellStyle name="40% - Accent5 13 2" xfId="8571"/>
    <cellStyle name="40% - Accent5 13 2 2" xfId="8572"/>
    <cellStyle name="40% - Accent5 13 2 3" xfId="8573"/>
    <cellStyle name="40% - Accent5 13 2 4" xfId="8574"/>
    <cellStyle name="40% - Accent5 13 2 5" xfId="8575"/>
    <cellStyle name="40% - Accent5 13 2 6" xfId="8576"/>
    <cellStyle name="40% - Accent5 14" xfId="8577"/>
    <cellStyle name="40% - Accent5 14 2" xfId="8578"/>
    <cellStyle name="40% - Accent5 14 2 2" xfId="8579"/>
    <cellStyle name="40% - Accent5 14 2 3" xfId="8580"/>
    <cellStyle name="40% - Accent5 14 2 4" xfId="8581"/>
    <cellStyle name="40% - Accent5 14 2 5" xfId="8582"/>
    <cellStyle name="40% - Accent5 14 2 6" xfId="8583"/>
    <cellStyle name="40% - Accent5 15" xfId="8584"/>
    <cellStyle name="40% - Accent5 15 2" xfId="8585"/>
    <cellStyle name="40% - Accent5 15 2 2" xfId="8586"/>
    <cellStyle name="40% - Accent5 15 2 3" xfId="8587"/>
    <cellStyle name="40% - Accent5 15 2 4" xfId="8588"/>
    <cellStyle name="40% - Accent5 15 2 5" xfId="8589"/>
    <cellStyle name="40% - Accent5 15 2 6" xfId="8590"/>
    <cellStyle name="40% - Accent5 16" xfId="8591"/>
    <cellStyle name="40% - Accent5 16 2" xfId="8592"/>
    <cellStyle name="40% - Accent5 16 2 2" xfId="8593"/>
    <cellStyle name="40% - Accent5 16 2 3" xfId="8594"/>
    <cellStyle name="40% - Accent5 16 2 4" xfId="8595"/>
    <cellStyle name="40% - Accent5 16 2 5" xfId="8596"/>
    <cellStyle name="40% - Accent5 16 2 6" xfId="8597"/>
    <cellStyle name="40% - Accent5 17" xfId="8598"/>
    <cellStyle name="40% - Accent5 17 2" xfId="8599"/>
    <cellStyle name="40% - Accent5 17 2 2" xfId="8600"/>
    <cellStyle name="40% - Accent5 17 2 3" xfId="8601"/>
    <cellStyle name="40% - Accent5 17 2 4" xfId="8602"/>
    <cellStyle name="40% - Accent5 17 2 5" xfId="8603"/>
    <cellStyle name="40% - Accent5 17 2 6" xfId="8604"/>
    <cellStyle name="40% - Accent5 18" xfId="8605"/>
    <cellStyle name="40% - Accent5 18 2" xfId="8606"/>
    <cellStyle name="40% - Accent5 18 2 2" xfId="8607"/>
    <cellStyle name="40% - Accent5 18 2 3" xfId="8608"/>
    <cellStyle name="40% - Accent5 18 2 4" xfId="8609"/>
    <cellStyle name="40% - Accent5 18 2 5" xfId="8610"/>
    <cellStyle name="40% - Accent5 18 2 6" xfId="8611"/>
    <cellStyle name="40% - Accent5 19" xfId="8612"/>
    <cellStyle name="40% - Accent5 19 2" xfId="8613"/>
    <cellStyle name="40% - Accent5 19 2 2" xfId="8614"/>
    <cellStyle name="40% - Accent5 19 2 3" xfId="8615"/>
    <cellStyle name="40% - Accent5 19 2 4" xfId="8616"/>
    <cellStyle name="40% - Accent5 19 2 5" xfId="8617"/>
    <cellStyle name="40% - Accent5 19 2 6" xfId="8618"/>
    <cellStyle name="40% - Accent5 2" xfId="26"/>
    <cellStyle name="40% - Accent5 2 10" xfId="8619"/>
    <cellStyle name="40% - Accent5 2 11" xfId="8620"/>
    <cellStyle name="40% - Accent5 2 12" xfId="8621"/>
    <cellStyle name="40% - Accent5 2 13" xfId="8622"/>
    <cellStyle name="40% - Accent5 2 14" xfId="8623"/>
    <cellStyle name="40% - Accent5 2 15" xfId="8624"/>
    <cellStyle name="40% - Accent5 2 16" xfId="8625"/>
    <cellStyle name="40% - Accent5 2 17" xfId="8626"/>
    <cellStyle name="40% - Accent5 2 18" xfId="8627"/>
    <cellStyle name="40% - Accent5 2 19" xfId="8628"/>
    <cellStyle name="40% - Accent5 2 2" xfId="8629"/>
    <cellStyle name="40% - Accent5 2 2 10" xfId="8630"/>
    <cellStyle name="40% - Accent5 2 2 11" xfId="8631"/>
    <cellStyle name="40% - Accent5 2 2 11 2" xfId="8632"/>
    <cellStyle name="40% - Accent5 2 2 11 3" xfId="8633"/>
    <cellStyle name="40% - Accent5 2 2 11 4" xfId="8634"/>
    <cellStyle name="40% - Accent5 2 2 11 5" xfId="8635"/>
    <cellStyle name="40% - Accent5 2 2 11 6" xfId="8636"/>
    <cellStyle name="40% - Accent5 2 2 11 7" xfId="8637"/>
    <cellStyle name="40% - Accent5 2 2 11 8" xfId="8638"/>
    <cellStyle name="40% - Accent5 2 2 12" xfId="8639"/>
    <cellStyle name="40% - Accent5 2 2 12 2" xfId="8640"/>
    <cellStyle name="40% - Accent5 2 2 12 3" xfId="8641"/>
    <cellStyle name="40% - Accent5 2 2 12 4" xfId="8642"/>
    <cellStyle name="40% - Accent5 2 2 12 5" xfId="8643"/>
    <cellStyle name="40% - Accent5 2 2 12 6" xfId="8644"/>
    <cellStyle name="40% - Accent5 2 2 12 7" xfId="8645"/>
    <cellStyle name="40% - Accent5 2 2 12 8" xfId="8646"/>
    <cellStyle name="40% - Accent5 2 2 13" xfId="8647"/>
    <cellStyle name="40% - Accent5 2 2 13 2" xfId="8648"/>
    <cellStyle name="40% - Accent5 2 2 13 3" xfId="8649"/>
    <cellStyle name="40% - Accent5 2 2 13 4" xfId="8650"/>
    <cellStyle name="40% - Accent5 2 2 13 5" xfId="8651"/>
    <cellStyle name="40% - Accent5 2 2 13 6" xfId="8652"/>
    <cellStyle name="40% - Accent5 2 2 13 7" xfId="8653"/>
    <cellStyle name="40% - Accent5 2 2 13 8" xfId="8654"/>
    <cellStyle name="40% - Accent5 2 2 14" xfId="8655"/>
    <cellStyle name="40% - Accent5 2 2 14 10" xfId="8656"/>
    <cellStyle name="40% - Accent5 2 2 14 11" xfId="8657"/>
    <cellStyle name="40% - Accent5 2 2 14 12" xfId="8658"/>
    <cellStyle name="40% - Accent5 2 2 14 13" xfId="8659"/>
    <cellStyle name="40% - Accent5 2 2 14 14" xfId="8660"/>
    <cellStyle name="40% - Accent5 2 2 14 15" xfId="8661"/>
    <cellStyle name="40% - Accent5 2 2 14 16" xfId="8662"/>
    <cellStyle name="40% - Accent5 2 2 14 17" xfId="8663"/>
    <cellStyle name="40% - Accent5 2 2 14 18" xfId="8664"/>
    <cellStyle name="40% - Accent5 2 2 14 19" xfId="8665"/>
    <cellStyle name="40% - Accent5 2 2 14 2" xfId="8666"/>
    <cellStyle name="40% - Accent5 2 2 14 2 2" xfId="8667"/>
    <cellStyle name="40% - Accent5 2 2 14 20" xfId="8668"/>
    <cellStyle name="40% - Accent5 2 2 14 21" xfId="8669"/>
    <cellStyle name="40% - Accent5 2 2 14 22" xfId="8670"/>
    <cellStyle name="40% - Accent5 2 2 14 23" xfId="8671"/>
    <cellStyle name="40% - Accent5 2 2 14 24" xfId="8672"/>
    <cellStyle name="40% - Accent5 2 2 14 25" xfId="8673"/>
    <cellStyle name="40% - Accent5 2 2 14 26" xfId="8674"/>
    <cellStyle name="40% - Accent5 2 2 14 27" xfId="8675"/>
    <cellStyle name="40% - Accent5 2 2 14 28" xfId="8676"/>
    <cellStyle name="40% - Accent5 2 2 14 29" xfId="8677"/>
    <cellStyle name="40% - Accent5 2 2 14 3" xfId="8678"/>
    <cellStyle name="40% - Accent5 2 2 14 4" xfId="8679"/>
    <cellStyle name="40% - Accent5 2 2 14 5" xfId="8680"/>
    <cellStyle name="40% - Accent5 2 2 14 6" xfId="8681"/>
    <cellStyle name="40% - Accent5 2 2 14 7" xfId="8682"/>
    <cellStyle name="40% - Accent5 2 2 14 8" xfId="8683"/>
    <cellStyle name="40% - Accent5 2 2 14 9" xfId="8684"/>
    <cellStyle name="40% - Accent5 2 2 15" xfId="8685"/>
    <cellStyle name="40% - Accent5 2 2 15 2" xfId="8686"/>
    <cellStyle name="40% - Accent5 2 2 16" xfId="8687"/>
    <cellStyle name="40% - Accent5 2 2 17" xfId="8688"/>
    <cellStyle name="40% - Accent5 2 2 18" xfId="8689"/>
    <cellStyle name="40% - Accent5 2 2 19" xfId="8690"/>
    <cellStyle name="40% - Accent5 2 2 2" xfId="8691"/>
    <cellStyle name="40% - Accent5 2 2 2 10" xfId="8692"/>
    <cellStyle name="40% - Accent5 2 2 2 11" xfId="8693"/>
    <cellStyle name="40% - Accent5 2 2 2 11 10" xfId="8694"/>
    <cellStyle name="40% - Accent5 2 2 2 11 11" xfId="8695"/>
    <cellStyle name="40% - Accent5 2 2 2 11 12" xfId="8696"/>
    <cellStyle name="40% - Accent5 2 2 2 11 13" xfId="8697"/>
    <cellStyle name="40% - Accent5 2 2 2 11 14" xfId="8698"/>
    <cellStyle name="40% - Accent5 2 2 2 11 15" xfId="8699"/>
    <cellStyle name="40% - Accent5 2 2 2 11 16" xfId="8700"/>
    <cellStyle name="40% - Accent5 2 2 2 11 17" xfId="8701"/>
    <cellStyle name="40% - Accent5 2 2 2 11 18" xfId="8702"/>
    <cellStyle name="40% - Accent5 2 2 2 11 19" xfId="8703"/>
    <cellStyle name="40% - Accent5 2 2 2 11 2" xfId="8704"/>
    <cellStyle name="40% - Accent5 2 2 2 11 2 2" xfId="8705"/>
    <cellStyle name="40% - Accent5 2 2 2 11 20" xfId="8706"/>
    <cellStyle name="40% - Accent5 2 2 2 11 21" xfId="8707"/>
    <cellStyle name="40% - Accent5 2 2 2 11 22" xfId="8708"/>
    <cellStyle name="40% - Accent5 2 2 2 11 23" xfId="8709"/>
    <cellStyle name="40% - Accent5 2 2 2 11 24" xfId="8710"/>
    <cellStyle name="40% - Accent5 2 2 2 11 25" xfId="8711"/>
    <cellStyle name="40% - Accent5 2 2 2 11 26" xfId="8712"/>
    <cellStyle name="40% - Accent5 2 2 2 11 27" xfId="8713"/>
    <cellStyle name="40% - Accent5 2 2 2 11 28" xfId="8714"/>
    <cellStyle name="40% - Accent5 2 2 2 11 29" xfId="8715"/>
    <cellStyle name="40% - Accent5 2 2 2 11 3" xfId="8716"/>
    <cellStyle name="40% - Accent5 2 2 2 11 4" xfId="8717"/>
    <cellStyle name="40% - Accent5 2 2 2 11 5" xfId="8718"/>
    <cellStyle name="40% - Accent5 2 2 2 11 6" xfId="8719"/>
    <cellStyle name="40% - Accent5 2 2 2 11 7" xfId="8720"/>
    <cellStyle name="40% - Accent5 2 2 2 11 8" xfId="8721"/>
    <cellStyle name="40% - Accent5 2 2 2 11 9" xfId="8722"/>
    <cellStyle name="40% - Accent5 2 2 2 12" xfId="8723"/>
    <cellStyle name="40% - Accent5 2 2 2 12 2" xfId="8724"/>
    <cellStyle name="40% - Accent5 2 2 2 13" xfId="8725"/>
    <cellStyle name="40% - Accent5 2 2 2 14" xfId="8726"/>
    <cellStyle name="40% - Accent5 2 2 2 15" xfId="8727"/>
    <cellStyle name="40% - Accent5 2 2 2 16" xfId="8728"/>
    <cellStyle name="40% - Accent5 2 2 2 17" xfId="8729"/>
    <cellStyle name="40% - Accent5 2 2 2 18" xfId="8730"/>
    <cellStyle name="40% - Accent5 2 2 2 19" xfId="8731"/>
    <cellStyle name="40% - Accent5 2 2 2 2" xfId="8732"/>
    <cellStyle name="40% - Accent5 2 2 2 2 10" xfId="8733"/>
    <cellStyle name="40% - Accent5 2 2 2 2 11" xfId="8734"/>
    <cellStyle name="40% - Accent5 2 2 2 2 12" xfId="8735"/>
    <cellStyle name="40% - Accent5 2 2 2 2 13" xfId="8736"/>
    <cellStyle name="40% - Accent5 2 2 2 2 14" xfId="8737"/>
    <cellStyle name="40% - Accent5 2 2 2 2 15" xfId="8738"/>
    <cellStyle name="40% - Accent5 2 2 2 2 16" xfId="8739"/>
    <cellStyle name="40% - Accent5 2 2 2 2 17" xfId="8740"/>
    <cellStyle name="40% - Accent5 2 2 2 2 18" xfId="8741"/>
    <cellStyle name="40% - Accent5 2 2 2 2 19" xfId="8742"/>
    <cellStyle name="40% - Accent5 2 2 2 2 2" xfId="8743"/>
    <cellStyle name="40% - Accent5 2 2 2 2 2 10" xfId="8744"/>
    <cellStyle name="40% - Accent5 2 2 2 2 2 11" xfId="8745"/>
    <cellStyle name="40% - Accent5 2 2 2 2 2 12" xfId="8746"/>
    <cellStyle name="40% - Accent5 2 2 2 2 2 13" xfId="8747"/>
    <cellStyle name="40% - Accent5 2 2 2 2 2 14" xfId="8748"/>
    <cellStyle name="40% - Accent5 2 2 2 2 2 15" xfId="8749"/>
    <cellStyle name="40% - Accent5 2 2 2 2 2 16" xfId="8750"/>
    <cellStyle name="40% - Accent5 2 2 2 2 2 17" xfId="8751"/>
    <cellStyle name="40% - Accent5 2 2 2 2 2 18" xfId="8752"/>
    <cellStyle name="40% - Accent5 2 2 2 2 2 19" xfId="8753"/>
    <cellStyle name="40% - Accent5 2 2 2 2 2 2" xfId="8754"/>
    <cellStyle name="40% - Accent5 2 2 2 2 2 2 10" xfId="8755"/>
    <cellStyle name="40% - Accent5 2 2 2 2 2 2 11" xfId="8756"/>
    <cellStyle name="40% - Accent5 2 2 2 2 2 2 12" xfId="8757"/>
    <cellStyle name="40% - Accent5 2 2 2 2 2 2 13" xfId="8758"/>
    <cellStyle name="40% - Accent5 2 2 2 2 2 2 14" xfId="8759"/>
    <cellStyle name="40% - Accent5 2 2 2 2 2 2 15" xfId="8760"/>
    <cellStyle name="40% - Accent5 2 2 2 2 2 2 16" xfId="8761"/>
    <cellStyle name="40% - Accent5 2 2 2 2 2 2 17" xfId="8762"/>
    <cellStyle name="40% - Accent5 2 2 2 2 2 2 18" xfId="8763"/>
    <cellStyle name="40% - Accent5 2 2 2 2 2 2 19" xfId="8764"/>
    <cellStyle name="40% - Accent5 2 2 2 2 2 2 2" xfId="8765"/>
    <cellStyle name="40% - Accent5 2 2 2 2 2 2 2 10" xfId="8766"/>
    <cellStyle name="40% - Accent5 2 2 2 2 2 2 2 11" xfId="8767"/>
    <cellStyle name="40% - Accent5 2 2 2 2 2 2 2 12" xfId="8768"/>
    <cellStyle name="40% - Accent5 2 2 2 2 2 2 2 13" xfId="8769"/>
    <cellStyle name="40% - Accent5 2 2 2 2 2 2 2 14" xfId="8770"/>
    <cellStyle name="40% - Accent5 2 2 2 2 2 2 2 15" xfId="8771"/>
    <cellStyle name="40% - Accent5 2 2 2 2 2 2 2 16" xfId="8772"/>
    <cellStyle name="40% - Accent5 2 2 2 2 2 2 2 17" xfId="8773"/>
    <cellStyle name="40% - Accent5 2 2 2 2 2 2 2 18" xfId="8774"/>
    <cellStyle name="40% - Accent5 2 2 2 2 2 2 2 19" xfId="8775"/>
    <cellStyle name="40% - Accent5 2 2 2 2 2 2 2 2" xfId="8776"/>
    <cellStyle name="40% - Accent5 2 2 2 2 2 2 2 2 2" xfId="8777"/>
    <cellStyle name="40% - Accent5 2 2 2 2 2 2 2 2 2 2" xfId="8778"/>
    <cellStyle name="40% - Accent5 2 2 2 2 2 2 2 2 2 2 2" xfId="8779"/>
    <cellStyle name="40% - Accent5 2 2 2 2 2 2 2 2 2 3" xfId="8780"/>
    <cellStyle name="40% - Accent5 2 2 2 2 2 2 2 2 3" xfId="8781"/>
    <cellStyle name="40% - Accent5 2 2 2 2 2 2 2 2 3 2" xfId="8782"/>
    <cellStyle name="40% - Accent5 2 2 2 2 2 2 2 20" xfId="8783"/>
    <cellStyle name="40% - Accent5 2 2 2 2 2 2 2 21" xfId="8784"/>
    <cellStyle name="40% - Accent5 2 2 2 2 2 2 2 22" xfId="8785"/>
    <cellStyle name="40% - Accent5 2 2 2 2 2 2 2 23" xfId="8786"/>
    <cellStyle name="40% - Accent5 2 2 2 2 2 2 2 24" xfId="8787"/>
    <cellStyle name="40% - Accent5 2 2 2 2 2 2 2 25" xfId="8788"/>
    <cellStyle name="40% - Accent5 2 2 2 2 2 2 2 26" xfId="8789"/>
    <cellStyle name="40% - Accent5 2 2 2 2 2 2 2 27" xfId="8790"/>
    <cellStyle name="40% - Accent5 2 2 2 2 2 2 2 28" xfId="8791"/>
    <cellStyle name="40% - Accent5 2 2 2 2 2 2 2 29" xfId="8792"/>
    <cellStyle name="40% - Accent5 2 2 2 2 2 2 2 3" xfId="8793"/>
    <cellStyle name="40% - Accent5 2 2 2 2 2 2 2 30" xfId="8794"/>
    <cellStyle name="40% - Accent5 2 2 2 2 2 2 2 30 2" xfId="8795"/>
    <cellStyle name="40% - Accent5 2 2 2 2 2 2 2 4" xfId="8796"/>
    <cellStyle name="40% - Accent5 2 2 2 2 2 2 2 5" xfId="8797"/>
    <cellStyle name="40% - Accent5 2 2 2 2 2 2 2 6" xfId="8798"/>
    <cellStyle name="40% - Accent5 2 2 2 2 2 2 2 7" xfId="8799"/>
    <cellStyle name="40% - Accent5 2 2 2 2 2 2 2 8" xfId="8800"/>
    <cellStyle name="40% - Accent5 2 2 2 2 2 2 2 9" xfId="8801"/>
    <cellStyle name="40% - Accent5 2 2 2 2 2 2 20" xfId="8802"/>
    <cellStyle name="40% - Accent5 2 2 2 2 2 2 21" xfId="8803"/>
    <cellStyle name="40% - Accent5 2 2 2 2 2 2 22" xfId="8804"/>
    <cellStyle name="40% - Accent5 2 2 2 2 2 2 23" xfId="8805"/>
    <cellStyle name="40% - Accent5 2 2 2 2 2 2 24" xfId="8806"/>
    <cellStyle name="40% - Accent5 2 2 2 2 2 2 25" xfId="8807"/>
    <cellStyle name="40% - Accent5 2 2 2 2 2 2 26" xfId="8808"/>
    <cellStyle name="40% - Accent5 2 2 2 2 2 2 27" xfId="8809"/>
    <cellStyle name="40% - Accent5 2 2 2 2 2 2 28" xfId="8810"/>
    <cellStyle name="40% - Accent5 2 2 2 2 2 2 29" xfId="8811"/>
    <cellStyle name="40% - Accent5 2 2 2 2 2 2 3" xfId="8812"/>
    <cellStyle name="40% - Accent5 2 2 2 2 2 2 3 2" xfId="8813"/>
    <cellStyle name="40% - Accent5 2 2 2 2 2 2 30" xfId="8814"/>
    <cellStyle name="40% - Accent5 2 2 2 2 2 2 30 2" xfId="8815"/>
    <cellStyle name="40% - Accent5 2 2 2 2 2 2 4" xfId="8816"/>
    <cellStyle name="40% - Accent5 2 2 2 2 2 2 5" xfId="8817"/>
    <cellStyle name="40% - Accent5 2 2 2 2 2 2 6" xfId="8818"/>
    <cellStyle name="40% - Accent5 2 2 2 2 2 2 7" xfId="8819"/>
    <cellStyle name="40% - Accent5 2 2 2 2 2 2 8" xfId="8820"/>
    <cellStyle name="40% - Accent5 2 2 2 2 2 2 9" xfId="8821"/>
    <cellStyle name="40% - Accent5 2 2 2 2 2 20" xfId="8822"/>
    <cellStyle name="40% - Accent5 2 2 2 2 2 21" xfId="8823"/>
    <cellStyle name="40% - Accent5 2 2 2 2 2 22" xfId="8824"/>
    <cellStyle name="40% - Accent5 2 2 2 2 2 23" xfId="8825"/>
    <cellStyle name="40% - Accent5 2 2 2 2 2 24" xfId="8826"/>
    <cellStyle name="40% - Accent5 2 2 2 2 2 25" xfId="8827"/>
    <cellStyle name="40% - Accent5 2 2 2 2 2 26" xfId="8828"/>
    <cellStyle name="40% - Accent5 2 2 2 2 2 27" xfId="8829"/>
    <cellStyle name="40% - Accent5 2 2 2 2 2 28" xfId="8830"/>
    <cellStyle name="40% - Accent5 2 2 2 2 2 29" xfId="8831"/>
    <cellStyle name="40% - Accent5 2 2 2 2 2 3" xfId="8832"/>
    <cellStyle name="40% - Accent5 2 2 2 2 2 3 2" xfId="8833"/>
    <cellStyle name="40% - Accent5 2 2 2 2 2 30" xfId="8834"/>
    <cellStyle name="40% - Accent5 2 2 2 2 2 31" xfId="8835"/>
    <cellStyle name="40% - Accent5 2 2 2 2 2 31 2" xfId="8836"/>
    <cellStyle name="40% - Accent5 2 2 2 2 2 4" xfId="8837"/>
    <cellStyle name="40% - Accent5 2 2 2 2 2 5" xfId="8838"/>
    <cellStyle name="40% - Accent5 2 2 2 2 2 6" xfId="8839"/>
    <cellStyle name="40% - Accent5 2 2 2 2 2 7" xfId="8840"/>
    <cellStyle name="40% - Accent5 2 2 2 2 2 8" xfId="8841"/>
    <cellStyle name="40% - Accent5 2 2 2 2 2 9" xfId="8842"/>
    <cellStyle name="40% - Accent5 2 2 2 2 20" xfId="8843"/>
    <cellStyle name="40% - Accent5 2 2 2 2 21" xfId="8844"/>
    <cellStyle name="40% - Accent5 2 2 2 2 22" xfId="8845"/>
    <cellStyle name="40% - Accent5 2 2 2 2 23" xfId="8846"/>
    <cellStyle name="40% - Accent5 2 2 2 2 24" xfId="8847"/>
    <cellStyle name="40% - Accent5 2 2 2 2 25" xfId="8848"/>
    <cellStyle name="40% - Accent5 2 2 2 2 26" xfId="8849"/>
    <cellStyle name="40% - Accent5 2 2 2 2 27" xfId="8850"/>
    <cellStyle name="40% - Accent5 2 2 2 2 28" xfId="8851"/>
    <cellStyle name="40% - Accent5 2 2 2 2 29" xfId="8852"/>
    <cellStyle name="40% - Accent5 2 2 2 2 3" xfId="8853"/>
    <cellStyle name="40% - Accent5 2 2 2 2 30" xfId="8854"/>
    <cellStyle name="40% - Accent5 2 2 2 2 31" xfId="8855"/>
    <cellStyle name="40% - Accent5 2 2 2 2 32" xfId="8856"/>
    <cellStyle name="40% - Accent5 2 2 2 2 33" xfId="8857"/>
    <cellStyle name="40% - Accent5 2 2 2 2 34" xfId="8858"/>
    <cellStyle name="40% - Accent5 2 2 2 2 34 2" xfId="8859"/>
    <cellStyle name="40% - Accent5 2 2 2 2 4" xfId="8860"/>
    <cellStyle name="40% - Accent5 2 2 2 2 5" xfId="8861"/>
    <cellStyle name="40% - Accent5 2 2 2 2 6" xfId="8862"/>
    <cellStyle name="40% - Accent5 2 2 2 2 6 10" xfId="8863"/>
    <cellStyle name="40% - Accent5 2 2 2 2 6 11" xfId="8864"/>
    <cellStyle name="40% - Accent5 2 2 2 2 6 12" xfId="8865"/>
    <cellStyle name="40% - Accent5 2 2 2 2 6 13" xfId="8866"/>
    <cellStyle name="40% - Accent5 2 2 2 2 6 14" xfId="8867"/>
    <cellStyle name="40% - Accent5 2 2 2 2 6 15" xfId="8868"/>
    <cellStyle name="40% - Accent5 2 2 2 2 6 16" xfId="8869"/>
    <cellStyle name="40% - Accent5 2 2 2 2 6 17" xfId="8870"/>
    <cellStyle name="40% - Accent5 2 2 2 2 6 18" xfId="8871"/>
    <cellStyle name="40% - Accent5 2 2 2 2 6 19" xfId="8872"/>
    <cellStyle name="40% - Accent5 2 2 2 2 6 2" xfId="8873"/>
    <cellStyle name="40% - Accent5 2 2 2 2 6 2 2" xfId="8874"/>
    <cellStyle name="40% - Accent5 2 2 2 2 6 20" xfId="8875"/>
    <cellStyle name="40% - Accent5 2 2 2 2 6 21" xfId="8876"/>
    <cellStyle name="40% - Accent5 2 2 2 2 6 22" xfId="8877"/>
    <cellStyle name="40% - Accent5 2 2 2 2 6 23" xfId="8878"/>
    <cellStyle name="40% - Accent5 2 2 2 2 6 24" xfId="8879"/>
    <cellStyle name="40% - Accent5 2 2 2 2 6 25" xfId="8880"/>
    <cellStyle name="40% - Accent5 2 2 2 2 6 26" xfId="8881"/>
    <cellStyle name="40% - Accent5 2 2 2 2 6 27" xfId="8882"/>
    <cellStyle name="40% - Accent5 2 2 2 2 6 28" xfId="8883"/>
    <cellStyle name="40% - Accent5 2 2 2 2 6 29" xfId="8884"/>
    <cellStyle name="40% - Accent5 2 2 2 2 6 3" xfId="8885"/>
    <cellStyle name="40% - Accent5 2 2 2 2 6 4" xfId="8886"/>
    <cellStyle name="40% - Accent5 2 2 2 2 6 5" xfId="8887"/>
    <cellStyle name="40% - Accent5 2 2 2 2 6 6" xfId="8888"/>
    <cellStyle name="40% - Accent5 2 2 2 2 6 7" xfId="8889"/>
    <cellStyle name="40% - Accent5 2 2 2 2 6 8" xfId="8890"/>
    <cellStyle name="40% - Accent5 2 2 2 2 6 9" xfId="8891"/>
    <cellStyle name="40% - Accent5 2 2 2 2 7" xfId="8892"/>
    <cellStyle name="40% - Accent5 2 2 2 2 7 2" xfId="8893"/>
    <cellStyle name="40% - Accent5 2 2 2 2 8" xfId="8894"/>
    <cellStyle name="40% - Accent5 2 2 2 2 9" xfId="8895"/>
    <cellStyle name="40% - Accent5 2 2 2 20" xfId="8896"/>
    <cellStyle name="40% - Accent5 2 2 2 21" xfId="8897"/>
    <cellStyle name="40% - Accent5 2 2 2 22" xfId="8898"/>
    <cellStyle name="40% - Accent5 2 2 2 23" xfId="8899"/>
    <cellStyle name="40% - Accent5 2 2 2 24" xfId="8900"/>
    <cellStyle name="40% - Accent5 2 2 2 25" xfId="8901"/>
    <cellStyle name="40% - Accent5 2 2 2 26" xfId="8902"/>
    <cellStyle name="40% - Accent5 2 2 2 27" xfId="8903"/>
    <cellStyle name="40% - Accent5 2 2 2 28" xfId="8904"/>
    <cellStyle name="40% - Accent5 2 2 2 29" xfId="8905"/>
    <cellStyle name="40% - Accent5 2 2 2 3" xfId="8906"/>
    <cellStyle name="40% - Accent5 2 2 2 30" xfId="8907"/>
    <cellStyle name="40% - Accent5 2 2 2 31" xfId="8908"/>
    <cellStyle name="40% - Accent5 2 2 2 32" xfId="8909"/>
    <cellStyle name="40% - Accent5 2 2 2 33" xfId="8910"/>
    <cellStyle name="40% - Accent5 2 2 2 34" xfId="8911"/>
    <cellStyle name="40% - Accent5 2 2 2 35" xfId="8912"/>
    <cellStyle name="40% - Accent5 2 2 2 36" xfId="8913"/>
    <cellStyle name="40% - Accent5 2 2 2 37" xfId="8914"/>
    <cellStyle name="40% - Accent5 2 2 2 38" xfId="8915"/>
    <cellStyle name="40% - Accent5 2 2 2 39" xfId="8916"/>
    <cellStyle name="40% - Accent5 2 2 2 39 2" xfId="8917"/>
    <cellStyle name="40% - Accent5 2 2 2 4" xfId="8918"/>
    <cellStyle name="40% - Accent5 2 2 2 40" xfId="34572"/>
    <cellStyle name="40% - Accent5 2 2 2 5" xfId="8919"/>
    <cellStyle name="40% - Accent5 2 2 2 6" xfId="8920"/>
    <cellStyle name="40% - Accent5 2 2 2 7" xfId="8921"/>
    <cellStyle name="40% - Accent5 2 2 2 8" xfId="8922"/>
    <cellStyle name="40% - Accent5 2 2 2 9" xfId="8923"/>
    <cellStyle name="40% - Accent5 2 2 20" xfId="8924"/>
    <cellStyle name="40% - Accent5 2 2 21" xfId="8925"/>
    <cellStyle name="40% - Accent5 2 2 22" xfId="8926"/>
    <cellStyle name="40% - Accent5 2 2 23" xfId="8927"/>
    <cellStyle name="40% - Accent5 2 2 24" xfId="8928"/>
    <cellStyle name="40% - Accent5 2 2 25" xfId="8929"/>
    <cellStyle name="40% - Accent5 2 2 26" xfId="8930"/>
    <cellStyle name="40% - Accent5 2 2 27" xfId="8931"/>
    <cellStyle name="40% - Accent5 2 2 28" xfId="8932"/>
    <cellStyle name="40% - Accent5 2 2 29" xfId="8933"/>
    <cellStyle name="40% - Accent5 2 2 3" xfId="8934"/>
    <cellStyle name="40% - Accent5 2 2 30" xfId="8935"/>
    <cellStyle name="40% - Accent5 2 2 31" xfId="8936"/>
    <cellStyle name="40% - Accent5 2 2 32" xfId="8937"/>
    <cellStyle name="40% - Accent5 2 2 33" xfId="8938"/>
    <cellStyle name="40% - Accent5 2 2 34" xfId="8939"/>
    <cellStyle name="40% - Accent5 2 2 35" xfId="8940"/>
    <cellStyle name="40% - Accent5 2 2 36" xfId="8941"/>
    <cellStyle name="40% - Accent5 2 2 37" xfId="8942"/>
    <cellStyle name="40% - Accent5 2 2 38" xfId="8943"/>
    <cellStyle name="40% - Accent5 2 2 39" xfId="8944"/>
    <cellStyle name="40% - Accent5 2 2 4" xfId="8945"/>
    <cellStyle name="40% - Accent5 2 2 40" xfId="8946"/>
    <cellStyle name="40% - Accent5 2 2 41" xfId="8947"/>
    <cellStyle name="40% - Accent5 2 2 42" xfId="8948"/>
    <cellStyle name="40% - Accent5 2 2 42 2" xfId="8949"/>
    <cellStyle name="40% - Accent5 2 2 5" xfId="8950"/>
    <cellStyle name="40% - Accent5 2 2 6" xfId="8951"/>
    <cellStyle name="40% - Accent5 2 2 7" xfId="8952"/>
    <cellStyle name="40% - Accent5 2 2 8" xfId="8953"/>
    <cellStyle name="40% - Accent5 2 2 9" xfId="8954"/>
    <cellStyle name="40% - Accent5 2 20" xfId="8955"/>
    <cellStyle name="40% - Accent5 2 21" xfId="8956"/>
    <cellStyle name="40% - Accent5 2 22" xfId="8957"/>
    <cellStyle name="40% - Accent5 2 23" xfId="8958"/>
    <cellStyle name="40% - Accent5 2 24" xfId="8959"/>
    <cellStyle name="40% - Accent5 2 25" xfId="8960"/>
    <cellStyle name="40% - Accent5 2 26" xfId="8961"/>
    <cellStyle name="40% - Accent5 2 27" xfId="8962"/>
    <cellStyle name="40% - Accent5 2 27 2" xfId="8963"/>
    <cellStyle name="40% - Accent5 2 27 2 2" xfId="8964"/>
    <cellStyle name="40% - Accent5 2 27 2 3" xfId="8965"/>
    <cellStyle name="40% - Accent5 2 27 2 4" xfId="8966"/>
    <cellStyle name="40% - Accent5 2 27 2 5" xfId="8967"/>
    <cellStyle name="40% - Accent5 2 27 2 6" xfId="8968"/>
    <cellStyle name="40% - Accent5 2 28" xfId="8969"/>
    <cellStyle name="40% - Accent5 2 28 2" xfId="8970"/>
    <cellStyle name="40% - Accent5 2 28 3" xfId="8971"/>
    <cellStyle name="40% - Accent5 2 28 4" xfId="8972"/>
    <cellStyle name="40% - Accent5 2 28 5" xfId="8973"/>
    <cellStyle name="40% - Accent5 2 28 6" xfId="8974"/>
    <cellStyle name="40% - Accent5 2 29" xfId="8975"/>
    <cellStyle name="40% - Accent5 2 29 2" xfId="8976"/>
    <cellStyle name="40% - Accent5 2 29 3" xfId="8977"/>
    <cellStyle name="40% - Accent5 2 29 4" xfId="8978"/>
    <cellStyle name="40% - Accent5 2 29 5" xfId="8979"/>
    <cellStyle name="40% - Accent5 2 29 6" xfId="8980"/>
    <cellStyle name="40% - Accent5 2 3" xfId="8981"/>
    <cellStyle name="40% - Accent5 2 30" xfId="8982"/>
    <cellStyle name="40% - Accent5 2 30 2" xfId="8983"/>
    <cellStyle name="40% - Accent5 2 30 3" xfId="8984"/>
    <cellStyle name="40% - Accent5 2 30 4" xfId="8985"/>
    <cellStyle name="40% - Accent5 2 30 5" xfId="8986"/>
    <cellStyle name="40% - Accent5 2 30 6" xfId="8987"/>
    <cellStyle name="40% - Accent5 2 31" xfId="8988"/>
    <cellStyle name="40% - Accent5 2 31 2" xfId="8989"/>
    <cellStyle name="40% - Accent5 2 31 3" xfId="8990"/>
    <cellStyle name="40% - Accent5 2 31 4" xfId="8991"/>
    <cellStyle name="40% - Accent5 2 31 5" xfId="8992"/>
    <cellStyle name="40% - Accent5 2 31 6" xfId="8993"/>
    <cellStyle name="40% - Accent5 2 32" xfId="8994"/>
    <cellStyle name="40% - Accent5 2 33" xfId="8995"/>
    <cellStyle name="40% - Accent5 2 34" xfId="8996"/>
    <cellStyle name="40% - Accent5 2 35" xfId="8997"/>
    <cellStyle name="40% - Accent5 2 36" xfId="8998"/>
    <cellStyle name="40% - Accent5 2 37" xfId="8999"/>
    <cellStyle name="40% - Accent5 2 38" xfId="9000"/>
    <cellStyle name="40% - Accent5 2 39" xfId="9001"/>
    <cellStyle name="40% - Accent5 2 4" xfId="9002"/>
    <cellStyle name="40% - Accent5 2 40" xfId="9003"/>
    <cellStyle name="40% - Accent5 2 40 2" xfId="9004"/>
    <cellStyle name="40% - Accent5 2 40 3" xfId="9005"/>
    <cellStyle name="40% - Accent5 2 40 4" xfId="9006"/>
    <cellStyle name="40% - Accent5 2 40 5" xfId="9007"/>
    <cellStyle name="40% - Accent5 2 40 6" xfId="9008"/>
    <cellStyle name="40% - Accent5 2 40 7" xfId="9009"/>
    <cellStyle name="40% - Accent5 2 40 8" xfId="9010"/>
    <cellStyle name="40% - Accent5 2 41" xfId="9011"/>
    <cellStyle name="40% - Accent5 2 41 2" xfId="9012"/>
    <cellStyle name="40% - Accent5 2 41 3" xfId="9013"/>
    <cellStyle name="40% - Accent5 2 41 4" xfId="9014"/>
    <cellStyle name="40% - Accent5 2 41 5" xfId="9015"/>
    <cellStyle name="40% - Accent5 2 41 6" xfId="9016"/>
    <cellStyle name="40% - Accent5 2 41 7" xfId="9017"/>
    <cellStyle name="40% - Accent5 2 41 8" xfId="9018"/>
    <cellStyle name="40% - Accent5 2 42" xfId="9019"/>
    <cellStyle name="40% - Accent5 2 42 2" xfId="9020"/>
    <cellStyle name="40% - Accent5 2 42 3" xfId="9021"/>
    <cellStyle name="40% - Accent5 2 42 4" xfId="9022"/>
    <cellStyle name="40% - Accent5 2 42 5" xfId="9023"/>
    <cellStyle name="40% - Accent5 2 42 6" xfId="9024"/>
    <cellStyle name="40% - Accent5 2 42 7" xfId="9025"/>
    <cellStyle name="40% - Accent5 2 42 8" xfId="9026"/>
    <cellStyle name="40% - Accent5 2 43" xfId="9027"/>
    <cellStyle name="40% - Accent5 2 43 10" xfId="9028"/>
    <cellStyle name="40% - Accent5 2 43 11" xfId="9029"/>
    <cellStyle name="40% - Accent5 2 43 12" xfId="9030"/>
    <cellStyle name="40% - Accent5 2 43 13" xfId="9031"/>
    <cellStyle name="40% - Accent5 2 43 14" xfId="9032"/>
    <cellStyle name="40% - Accent5 2 43 15" xfId="9033"/>
    <cellStyle name="40% - Accent5 2 43 16" xfId="9034"/>
    <cellStyle name="40% - Accent5 2 43 17" xfId="9035"/>
    <cellStyle name="40% - Accent5 2 43 18" xfId="9036"/>
    <cellStyle name="40% - Accent5 2 43 19" xfId="9037"/>
    <cellStyle name="40% - Accent5 2 43 2" xfId="9038"/>
    <cellStyle name="40% - Accent5 2 43 2 2" xfId="9039"/>
    <cellStyle name="40% - Accent5 2 43 20" xfId="9040"/>
    <cellStyle name="40% - Accent5 2 43 21" xfId="9041"/>
    <cellStyle name="40% - Accent5 2 43 22" xfId="9042"/>
    <cellStyle name="40% - Accent5 2 43 23" xfId="9043"/>
    <cellStyle name="40% - Accent5 2 43 24" xfId="9044"/>
    <cellStyle name="40% - Accent5 2 43 25" xfId="9045"/>
    <cellStyle name="40% - Accent5 2 43 26" xfId="9046"/>
    <cellStyle name="40% - Accent5 2 43 27" xfId="9047"/>
    <cellStyle name="40% - Accent5 2 43 28" xfId="9048"/>
    <cellStyle name="40% - Accent5 2 43 29" xfId="9049"/>
    <cellStyle name="40% - Accent5 2 43 3" xfId="9050"/>
    <cellStyle name="40% - Accent5 2 43 4" xfId="9051"/>
    <cellStyle name="40% - Accent5 2 43 5" xfId="9052"/>
    <cellStyle name="40% - Accent5 2 43 6" xfId="9053"/>
    <cellStyle name="40% - Accent5 2 43 7" xfId="9054"/>
    <cellStyle name="40% - Accent5 2 43 8" xfId="9055"/>
    <cellStyle name="40% - Accent5 2 43 9" xfId="9056"/>
    <cellStyle name="40% - Accent5 2 44" xfId="9057"/>
    <cellStyle name="40% - Accent5 2 44 2" xfId="9058"/>
    <cellStyle name="40% - Accent5 2 45" xfId="9059"/>
    <cellStyle name="40% - Accent5 2 46" xfId="9060"/>
    <cellStyle name="40% - Accent5 2 47" xfId="9061"/>
    <cellStyle name="40% - Accent5 2 48" xfId="9062"/>
    <cellStyle name="40% - Accent5 2 49" xfId="9063"/>
    <cellStyle name="40% - Accent5 2 5" xfId="9064"/>
    <cellStyle name="40% - Accent5 2 50" xfId="9065"/>
    <cellStyle name="40% - Accent5 2 51" xfId="9066"/>
    <cellStyle name="40% - Accent5 2 52" xfId="9067"/>
    <cellStyle name="40% - Accent5 2 53" xfId="9068"/>
    <cellStyle name="40% - Accent5 2 54" xfId="9069"/>
    <cellStyle name="40% - Accent5 2 55" xfId="9070"/>
    <cellStyle name="40% - Accent5 2 56" xfId="9071"/>
    <cellStyle name="40% - Accent5 2 57" xfId="9072"/>
    <cellStyle name="40% - Accent5 2 58" xfId="9073"/>
    <cellStyle name="40% - Accent5 2 59" xfId="9074"/>
    <cellStyle name="40% - Accent5 2 6" xfId="9075"/>
    <cellStyle name="40% - Accent5 2 60" xfId="9076"/>
    <cellStyle name="40% - Accent5 2 61" xfId="9077"/>
    <cellStyle name="40% - Accent5 2 62" xfId="9078"/>
    <cellStyle name="40% - Accent5 2 63" xfId="9079"/>
    <cellStyle name="40% - Accent5 2 64" xfId="9080"/>
    <cellStyle name="40% - Accent5 2 65" xfId="9081"/>
    <cellStyle name="40% - Accent5 2 66" xfId="9082"/>
    <cellStyle name="40% - Accent5 2 67" xfId="9083"/>
    <cellStyle name="40% - Accent5 2 68" xfId="9084"/>
    <cellStyle name="40% - Accent5 2 69" xfId="9085"/>
    <cellStyle name="40% - Accent5 2 7" xfId="9086"/>
    <cellStyle name="40% - Accent5 2 70" xfId="9087"/>
    <cellStyle name="40% - Accent5 2 71" xfId="9088"/>
    <cellStyle name="40% - Accent5 2 71 2" xfId="9089"/>
    <cellStyle name="40% - Accent5 2 8" xfId="9090"/>
    <cellStyle name="40% - Accent5 2 9" xfId="9091"/>
    <cellStyle name="40% - Accent5 20" xfId="9092"/>
    <cellStyle name="40% - Accent5 20 2" xfId="9093"/>
    <cellStyle name="40% - Accent5 20 2 2" xfId="9094"/>
    <cellStyle name="40% - Accent5 20 2 3" xfId="9095"/>
    <cellStyle name="40% - Accent5 20 2 4" xfId="9096"/>
    <cellStyle name="40% - Accent5 20 2 5" xfId="9097"/>
    <cellStyle name="40% - Accent5 20 2 6" xfId="9098"/>
    <cellStyle name="40% - Accent5 21" xfId="9099"/>
    <cellStyle name="40% - Accent5 21 2" xfId="9100"/>
    <cellStyle name="40% - Accent5 21 2 2" xfId="9101"/>
    <cellStyle name="40% - Accent5 21 2 3" xfId="9102"/>
    <cellStyle name="40% - Accent5 21 2 4" xfId="9103"/>
    <cellStyle name="40% - Accent5 21 2 5" xfId="9104"/>
    <cellStyle name="40% - Accent5 21 2 6" xfId="9105"/>
    <cellStyle name="40% - Accent5 22" xfId="9106"/>
    <cellStyle name="40% - Accent5 22 2" xfId="9107"/>
    <cellStyle name="40% - Accent5 22 2 2" xfId="9108"/>
    <cellStyle name="40% - Accent5 22 2 3" xfId="9109"/>
    <cellStyle name="40% - Accent5 22 2 4" xfId="9110"/>
    <cellStyle name="40% - Accent5 22 2 5" xfId="9111"/>
    <cellStyle name="40% - Accent5 22 2 6" xfId="9112"/>
    <cellStyle name="40% - Accent5 23" xfId="9113"/>
    <cellStyle name="40% - Accent5 23 2" xfId="9114"/>
    <cellStyle name="40% - Accent5 23 2 2" xfId="9115"/>
    <cellStyle name="40% - Accent5 23 2 3" xfId="9116"/>
    <cellStyle name="40% - Accent5 23 2 4" xfId="9117"/>
    <cellStyle name="40% - Accent5 23 2 5" xfId="9118"/>
    <cellStyle name="40% - Accent5 23 2 6" xfId="9119"/>
    <cellStyle name="40% - Accent5 24" xfId="9120"/>
    <cellStyle name="40% - Accent5 24 2" xfId="9121"/>
    <cellStyle name="40% - Accent5 24 2 2" xfId="9122"/>
    <cellStyle name="40% - Accent5 24 2 3" xfId="9123"/>
    <cellStyle name="40% - Accent5 24 2 4" xfId="9124"/>
    <cellStyle name="40% - Accent5 24 2 5" xfId="9125"/>
    <cellStyle name="40% - Accent5 24 2 6" xfId="9126"/>
    <cellStyle name="40% - Accent5 25" xfId="9127"/>
    <cellStyle name="40% - Accent5 25 2" xfId="9128"/>
    <cellStyle name="40% - Accent5 25 2 2" xfId="9129"/>
    <cellStyle name="40% - Accent5 25 2 3" xfId="9130"/>
    <cellStyle name="40% - Accent5 25 2 4" xfId="9131"/>
    <cellStyle name="40% - Accent5 25 2 5" xfId="9132"/>
    <cellStyle name="40% - Accent5 25 2 6" xfId="9133"/>
    <cellStyle name="40% - Accent5 26" xfId="9134"/>
    <cellStyle name="40% - Accent5 26 2" xfId="9135"/>
    <cellStyle name="40% - Accent5 26 2 2" xfId="9136"/>
    <cellStyle name="40% - Accent5 26 2 3" xfId="9137"/>
    <cellStyle name="40% - Accent5 26 2 4" xfId="9138"/>
    <cellStyle name="40% - Accent5 26 2 5" xfId="9139"/>
    <cellStyle name="40% - Accent5 26 2 6" xfId="9140"/>
    <cellStyle name="40% - Accent5 27" xfId="9141"/>
    <cellStyle name="40% - Accent5 28" xfId="9142"/>
    <cellStyle name="40% - Accent5 28 2" xfId="9143"/>
    <cellStyle name="40% - Accent5 28 2 2" xfId="9144"/>
    <cellStyle name="40% - Accent5 28 3" xfId="9145"/>
    <cellStyle name="40% - Accent5 28 4" xfId="9146"/>
    <cellStyle name="40% - Accent5 28 5" xfId="9147"/>
    <cellStyle name="40% - Accent5 28 6" xfId="9148"/>
    <cellStyle name="40% - Accent5 29" xfId="9149"/>
    <cellStyle name="40% - Accent5 29 2" xfId="9150"/>
    <cellStyle name="40% - Accent5 29 2 2" xfId="9151"/>
    <cellStyle name="40% - Accent5 29 3" xfId="9152"/>
    <cellStyle name="40% - Accent5 29 4" xfId="9153"/>
    <cellStyle name="40% - Accent5 29 5" xfId="9154"/>
    <cellStyle name="40% - Accent5 29 6" xfId="9155"/>
    <cellStyle name="40% - Accent5 3" xfId="9156"/>
    <cellStyle name="40% - Accent5 3 2" xfId="9157"/>
    <cellStyle name="40% - Accent5 3 2 2" xfId="9158"/>
    <cellStyle name="40% - Accent5 3 2 3" xfId="9159"/>
    <cellStyle name="40% - Accent5 3 2 4" xfId="9160"/>
    <cellStyle name="40% - Accent5 3 2 5" xfId="9161"/>
    <cellStyle name="40% - Accent5 3 2 6" xfId="9162"/>
    <cellStyle name="40% - Accent5 3 2 7" xfId="9163"/>
    <cellStyle name="40% - Accent5 3 2 8" xfId="9164"/>
    <cellStyle name="40% - Accent5 3 2 9" xfId="9165"/>
    <cellStyle name="40% - Accent5 3 3" xfId="9166"/>
    <cellStyle name="40% - Accent5 3 4" xfId="9167"/>
    <cellStyle name="40% - Accent5 3 5" xfId="9168"/>
    <cellStyle name="40% - Accent5 3 6" xfId="34573"/>
    <cellStyle name="40% - Accent5 30" xfId="9169"/>
    <cellStyle name="40% - Accent5 31" xfId="9170"/>
    <cellStyle name="40% - Accent5 32" xfId="9171"/>
    <cellStyle name="40% - Accent5 33" xfId="9172"/>
    <cellStyle name="40% - Accent5 34" xfId="9173"/>
    <cellStyle name="40% - Accent5 35" xfId="9174"/>
    <cellStyle name="40% - Accent5 36" xfId="9175"/>
    <cellStyle name="40% - Accent5 37" xfId="9176"/>
    <cellStyle name="40% - Accent5 38" xfId="9177"/>
    <cellStyle name="40% - Accent5 39" xfId="9178"/>
    <cellStyle name="40% - Accent5 4" xfId="9179"/>
    <cellStyle name="40% - Accent5 4 2" xfId="9180"/>
    <cellStyle name="40% - Accent5 4 2 2" xfId="9181"/>
    <cellStyle name="40% - Accent5 4 2 3" xfId="9182"/>
    <cellStyle name="40% - Accent5 4 2 4" xfId="9183"/>
    <cellStyle name="40% - Accent5 4 2 5" xfId="9184"/>
    <cellStyle name="40% - Accent5 4 2 6" xfId="9185"/>
    <cellStyle name="40% - Accent5 4 3" xfId="9186"/>
    <cellStyle name="40% - Accent5 4 3 2" xfId="9187"/>
    <cellStyle name="40% - Accent5 4 3 3" xfId="9188"/>
    <cellStyle name="40% - Accent5 4 3 4" xfId="9189"/>
    <cellStyle name="40% - Accent5 4 3 5" xfId="9190"/>
    <cellStyle name="40% - Accent5 4 3 6" xfId="9191"/>
    <cellStyle name="40% - Accent5 4 3 7" xfId="9192"/>
    <cellStyle name="40% - Accent5 4 3 8" xfId="9193"/>
    <cellStyle name="40% - Accent5 4 4" xfId="9194"/>
    <cellStyle name="40% - Accent5 4 4 2" xfId="9195"/>
    <cellStyle name="40% - Accent5 4 4 3" xfId="9196"/>
    <cellStyle name="40% - Accent5 4 4 4" xfId="9197"/>
    <cellStyle name="40% - Accent5 4 4 5" xfId="9198"/>
    <cellStyle name="40% - Accent5 4 4 6" xfId="9199"/>
    <cellStyle name="40% - Accent5 4 4 7" xfId="9200"/>
    <cellStyle name="40% - Accent5 4 4 8" xfId="9201"/>
    <cellStyle name="40% - Accent5 4 5" xfId="9202"/>
    <cellStyle name="40% - Accent5 4 5 2" xfId="9203"/>
    <cellStyle name="40% - Accent5 4 5 3" xfId="9204"/>
    <cellStyle name="40% - Accent5 4 5 4" xfId="9205"/>
    <cellStyle name="40% - Accent5 4 5 5" xfId="9206"/>
    <cellStyle name="40% - Accent5 4 5 6" xfId="9207"/>
    <cellStyle name="40% - Accent5 4 5 7" xfId="9208"/>
    <cellStyle name="40% - Accent5 4 5 8" xfId="9209"/>
    <cellStyle name="40% - Accent5 4 6" xfId="34574"/>
    <cellStyle name="40% - Accent5 40" xfId="9210"/>
    <cellStyle name="40% - Accent5 41" xfId="9211"/>
    <cellStyle name="40% - Accent5 42" xfId="9212"/>
    <cellStyle name="40% - Accent5 43" xfId="9213"/>
    <cellStyle name="40% - Accent5 44" xfId="9214"/>
    <cellStyle name="40% - Accent5 45" xfId="9215"/>
    <cellStyle name="40% - Accent5 46" xfId="9216"/>
    <cellStyle name="40% - Accent5 47" xfId="9217"/>
    <cellStyle name="40% - Accent5 48" xfId="9218"/>
    <cellStyle name="40% - Accent5 49" xfId="9219"/>
    <cellStyle name="40% - Accent5 5" xfId="9220"/>
    <cellStyle name="40% - Accent5 5 2" xfId="9221"/>
    <cellStyle name="40% - Accent5 5 2 2" xfId="9222"/>
    <cellStyle name="40% - Accent5 5 2 3" xfId="9223"/>
    <cellStyle name="40% - Accent5 5 2 4" xfId="9224"/>
    <cellStyle name="40% - Accent5 5 2 5" xfId="9225"/>
    <cellStyle name="40% - Accent5 5 2 6" xfId="9226"/>
    <cellStyle name="40% - Accent5 5 3" xfId="9227"/>
    <cellStyle name="40% - Accent5 5 3 2" xfId="9228"/>
    <cellStyle name="40% - Accent5 5 3 3" xfId="9229"/>
    <cellStyle name="40% - Accent5 5 3 4" xfId="9230"/>
    <cellStyle name="40% - Accent5 5 3 5" xfId="9231"/>
    <cellStyle name="40% - Accent5 5 3 6" xfId="9232"/>
    <cellStyle name="40% - Accent5 5 3 7" xfId="9233"/>
    <cellStyle name="40% - Accent5 5 3 8" xfId="9234"/>
    <cellStyle name="40% - Accent5 5 4" xfId="9235"/>
    <cellStyle name="40% - Accent5 5 4 2" xfId="9236"/>
    <cellStyle name="40% - Accent5 5 4 3" xfId="9237"/>
    <cellStyle name="40% - Accent5 5 4 4" xfId="9238"/>
    <cellStyle name="40% - Accent5 5 4 5" xfId="9239"/>
    <cellStyle name="40% - Accent5 5 4 6" xfId="9240"/>
    <cellStyle name="40% - Accent5 5 4 7" xfId="9241"/>
    <cellStyle name="40% - Accent5 5 4 8" xfId="9242"/>
    <cellStyle name="40% - Accent5 5 5" xfId="9243"/>
    <cellStyle name="40% - Accent5 5 5 2" xfId="9244"/>
    <cellStyle name="40% - Accent5 5 5 3" xfId="9245"/>
    <cellStyle name="40% - Accent5 5 5 4" xfId="9246"/>
    <cellStyle name="40% - Accent5 5 5 5" xfId="9247"/>
    <cellStyle name="40% - Accent5 5 5 6" xfId="9248"/>
    <cellStyle name="40% - Accent5 5 5 7" xfId="9249"/>
    <cellStyle name="40% - Accent5 5 5 8" xfId="9250"/>
    <cellStyle name="40% - Accent5 5 6" xfId="34575"/>
    <cellStyle name="40% - Accent5 50" xfId="9251"/>
    <cellStyle name="40% - Accent5 51" xfId="9252"/>
    <cellStyle name="40% - Accent5 52" xfId="9253"/>
    <cellStyle name="40% - Accent5 53" xfId="9254"/>
    <cellStyle name="40% - Accent5 54" xfId="9255"/>
    <cellStyle name="40% - Accent5 55" xfId="9256"/>
    <cellStyle name="40% - Accent5 56" xfId="9257"/>
    <cellStyle name="40% - Accent5 57" xfId="9258"/>
    <cellStyle name="40% - Accent5 58" xfId="9259"/>
    <cellStyle name="40% - Accent5 59" xfId="9260"/>
    <cellStyle name="40% - Accent5 6" xfId="9261"/>
    <cellStyle name="40% - Accent5 6 2" xfId="9262"/>
    <cellStyle name="40% - Accent5 6 2 2" xfId="9263"/>
    <cellStyle name="40% - Accent5 6 2 3" xfId="9264"/>
    <cellStyle name="40% - Accent5 6 2 4" xfId="9265"/>
    <cellStyle name="40% - Accent5 6 2 5" xfId="9266"/>
    <cellStyle name="40% - Accent5 6 2 6" xfId="9267"/>
    <cellStyle name="40% - Accent5 6 3" xfId="34576"/>
    <cellStyle name="40% - Accent5 60" xfId="9268"/>
    <cellStyle name="40% - Accent5 7" xfId="9269"/>
    <cellStyle name="40% - Accent5 7 2" xfId="9270"/>
    <cellStyle name="40% - Accent5 7 2 2" xfId="9271"/>
    <cellStyle name="40% - Accent5 7 2 3" xfId="9272"/>
    <cellStyle name="40% - Accent5 7 2 4" xfId="9273"/>
    <cellStyle name="40% - Accent5 7 2 5" xfId="9274"/>
    <cellStyle name="40% - Accent5 7 2 6" xfId="9275"/>
    <cellStyle name="40% - Accent5 7 3" xfId="34577"/>
    <cellStyle name="40% - Accent5 8" xfId="9276"/>
    <cellStyle name="40% - Accent5 8 2" xfId="9277"/>
    <cellStyle name="40% - Accent5 8 2 2" xfId="9278"/>
    <cellStyle name="40% - Accent5 8 2 3" xfId="9279"/>
    <cellStyle name="40% - Accent5 8 2 4" xfId="9280"/>
    <cellStyle name="40% - Accent5 8 2 5" xfId="9281"/>
    <cellStyle name="40% - Accent5 8 2 6" xfId="9282"/>
    <cellStyle name="40% - Accent5 9" xfId="9283"/>
    <cellStyle name="40% - Accent5 9 2" xfId="9284"/>
    <cellStyle name="40% - Accent5 9 2 2" xfId="9285"/>
    <cellStyle name="40% - Accent5 9 2 3" xfId="9286"/>
    <cellStyle name="40% - Accent5 9 2 4" xfId="9287"/>
    <cellStyle name="40% - Accent5 9 2 5" xfId="9288"/>
    <cellStyle name="40% - Accent5 9 2 6" xfId="9289"/>
    <cellStyle name="40% - Accent6" xfId="27" builtinId="51" customBuiltin="1"/>
    <cellStyle name="40% - Accent6 10" xfId="9290"/>
    <cellStyle name="40% - Accent6 10 2" xfId="9291"/>
    <cellStyle name="40% - Accent6 10 2 2" xfId="9292"/>
    <cellStyle name="40% - Accent6 10 2 3" xfId="9293"/>
    <cellStyle name="40% - Accent6 10 2 4" xfId="9294"/>
    <cellStyle name="40% - Accent6 10 2 5" xfId="9295"/>
    <cellStyle name="40% - Accent6 10 2 6" xfId="9296"/>
    <cellStyle name="40% - Accent6 11" xfId="9297"/>
    <cellStyle name="40% - Accent6 11 2" xfId="9298"/>
    <cellStyle name="40% - Accent6 11 2 2" xfId="9299"/>
    <cellStyle name="40% - Accent6 11 2 3" xfId="9300"/>
    <cellStyle name="40% - Accent6 11 2 4" xfId="9301"/>
    <cellStyle name="40% - Accent6 11 2 5" xfId="9302"/>
    <cellStyle name="40% - Accent6 11 2 6" xfId="9303"/>
    <cellStyle name="40% - Accent6 12" xfId="9304"/>
    <cellStyle name="40% - Accent6 12 2" xfId="9305"/>
    <cellStyle name="40% - Accent6 12 2 2" xfId="9306"/>
    <cellStyle name="40% - Accent6 12 2 3" xfId="9307"/>
    <cellStyle name="40% - Accent6 12 2 4" xfId="9308"/>
    <cellStyle name="40% - Accent6 12 2 5" xfId="9309"/>
    <cellStyle name="40% - Accent6 12 2 6" xfId="9310"/>
    <cellStyle name="40% - Accent6 13" xfId="9311"/>
    <cellStyle name="40% - Accent6 13 2" xfId="9312"/>
    <cellStyle name="40% - Accent6 13 2 2" xfId="9313"/>
    <cellStyle name="40% - Accent6 13 2 3" xfId="9314"/>
    <cellStyle name="40% - Accent6 13 2 4" xfId="9315"/>
    <cellStyle name="40% - Accent6 13 2 5" xfId="9316"/>
    <cellStyle name="40% - Accent6 13 2 6" xfId="9317"/>
    <cellStyle name="40% - Accent6 14" xfId="9318"/>
    <cellStyle name="40% - Accent6 14 2" xfId="9319"/>
    <cellStyle name="40% - Accent6 14 2 2" xfId="9320"/>
    <cellStyle name="40% - Accent6 14 2 3" xfId="9321"/>
    <cellStyle name="40% - Accent6 14 2 4" xfId="9322"/>
    <cellStyle name="40% - Accent6 14 2 5" xfId="9323"/>
    <cellStyle name="40% - Accent6 14 2 6" xfId="9324"/>
    <cellStyle name="40% - Accent6 15" xfId="9325"/>
    <cellStyle name="40% - Accent6 15 2" xfId="9326"/>
    <cellStyle name="40% - Accent6 15 2 2" xfId="9327"/>
    <cellStyle name="40% - Accent6 15 2 3" xfId="9328"/>
    <cellStyle name="40% - Accent6 15 2 4" xfId="9329"/>
    <cellStyle name="40% - Accent6 15 2 5" xfId="9330"/>
    <cellStyle name="40% - Accent6 15 2 6" xfId="9331"/>
    <cellStyle name="40% - Accent6 16" xfId="9332"/>
    <cellStyle name="40% - Accent6 16 2" xfId="9333"/>
    <cellStyle name="40% - Accent6 16 2 2" xfId="9334"/>
    <cellStyle name="40% - Accent6 16 2 3" xfId="9335"/>
    <cellStyle name="40% - Accent6 16 2 4" xfId="9336"/>
    <cellStyle name="40% - Accent6 16 2 5" xfId="9337"/>
    <cellStyle name="40% - Accent6 16 2 6" xfId="9338"/>
    <cellStyle name="40% - Accent6 17" xfId="9339"/>
    <cellStyle name="40% - Accent6 17 2" xfId="9340"/>
    <cellStyle name="40% - Accent6 17 2 2" xfId="9341"/>
    <cellStyle name="40% - Accent6 17 2 3" xfId="9342"/>
    <cellStyle name="40% - Accent6 17 2 4" xfId="9343"/>
    <cellStyle name="40% - Accent6 17 2 5" xfId="9344"/>
    <cellStyle name="40% - Accent6 17 2 6" xfId="9345"/>
    <cellStyle name="40% - Accent6 18" xfId="9346"/>
    <cellStyle name="40% - Accent6 18 2" xfId="9347"/>
    <cellStyle name="40% - Accent6 18 2 2" xfId="9348"/>
    <cellStyle name="40% - Accent6 18 2 3" xfId="9349"/>
    <cellStyle name="40% - Accent6 18 2 4" xfId="9350"/>
    <cellStyle name="40% - Accent6 18 2 5" xfId="9351"/>
    <cellStyle name="40% - Accent6 18 2 6" xfId="9352"/>
    <cellStyle name="40% - Accent6 19" xfId="9353"/>
    <cellStyle name="40% - Accent6 19 2" xfId="9354"/>
    <cellStyle name="40% - Accent6 19 2 2" xfId="9355"/>
    <cellStyle name="40% - Accent6 19 2 3" xfId="9356"/>
    <cellStyle name="40% - Accent6 19 2 4" xfId="9357"/>
    <cellStyle name="40% - Accent6 19 2 5" xfId="9358"/>
    <cellStyle name="40% - Accent6 19 2 6" xfId="9359"/>
    <cellStyle name="40% - Accent6 2" xfId="28"/>
    <cellStyle name="40% - Accent6 2 10" xfId="9360"/>
    <cellStyle name="40% - Accent6 2 11" xfId="9361"/>
    <cellStyle name="40% - Accent6 2 12" xfId="9362"/>
    <cellStyle name="40% - Accent6 2 13" xfId="9363"/>
    <cellStyle name="40% - Accent6 2 14" xfId="9364"/>
    <cellStyle name="40% - Accent6 2 15" xfId="9365"/>
    <cellStyle name="40% - Accent6 2 16" xfId="9366"/>
    <cellStyle name="40% - Accent6 2 17" xfId="9367"/>
    <cellStyle name="40% - Accent6 2 18" xfId="9368"/>
    <cellStyle name="40% - Accent6 2 19" xfId="9369"/>
    <cellStyle name="40% - Accent6 2 2" xfId="9370"/>
    <cellStyle name="40% - Accent6 2 2 10" xfId="9371"/>
    <cellStyle name="40% - Accent6 2 2 11" xfId="9372"/>
    <cellStyle name="40% - Accent6 2 2 11 2" xfId="9373"/>
    <cellStyle name="40% - Accent6 2 2 11 3" xfId="9374"/>
    <cellStyle name="40% - Accent6 2 2 11 4" xfId="9375"/>
    <cellStyle name="40% - Accent6 2 2 11 5" xfId="9376"/>
    <cellStyle name="40% - Accent6 2 2 11 6" xfId="9377"/>
    <cellStyle name="40% - Accent6 2 2 11 7" xfId="9378"/>
    <cellStyle name="40% - Accent6 2 2 11 8" xfId="9379"/>
    <cellStyle name="40% - Accent6 2 2 12" xfId="9380"/>
    <cellStyle name="40% - Accent6 2 2 12 2" xfId="9381"/>
    <cellStyle name="40% - Accent6 2 2 12 3" xfId="9382"/>
    <cellStyle name="40% - Accent6 2 2 12 4" xfId="9383"/>
    <cellStyle name="40% - Accent6 2 2 12 5" xfId="9384"/>
    <cellStyle name="40% - Accent6 2 2 12 6" xfId="9385"/>
    <cellStyle name="40% - Accent6 2 2 12 7" xfId="9386"/>
    <cellStyle name="40% - Accent6 2 2 12 8" xfId="9387"/>
    <cellStyle name="40% - Accent6 2 2 13" xfId="9388"/>
    <cellStyle name="40% - Accent6 2 2 13 2" xfId="9389"/>
    <cellStyle name="40% - Accent6 2 2 13 3" xfId="9390"/>
    <cellStyle name="40% - Accent6 2 2 13 4" xfId="9391"/>
    <cellStyle name="40% - Accent6 2 2 13 5" xfId="9392"/>
    <cellStyle name="40% - Accent6 2 2 13 6" xfId="9393"/>
    <cellStyle name="40% - Accent6 2 2 13 7" xfId="9394"/>
    <cellStyle name="40% - Accent6 2 2 13 8" xfId="9395"/>
    <cellStyle name="40% - Accent6 2 2 14" xfId="9396"/>
    <cellStyle name="40% - Accent6 2 2 14 10" xfId="9397"/>
    <cellStyle name="40% - Accent6 2 2 14 11" xfId="9398"/>
    <cellStyle name="40% - Accent6 2 2 14 12" xfId="9399"/>
    <cellStyle name="40% - Accent6 2 2 14 13" xfId="9400"/>
    <cellStyle name="40% - Accent6 2 2 14 14" xfId="9401"/>
    <cellStyle name="40% - Accent6 2 2 14 15" xfId="9402"/>
    <cellStyle name="40% - Accent6 2 2 14 16" xfId="9403"/>
    <cellStyle name="40% - Accent6 2 2 14 17" xfId="9404"/>
    <cellStyle name="40% - Accent6 2 2 14 18" xfId="9405"/>
    <cellStyle name="40% - Accent6 2 2 14 19" xfId="9406"/>
    <cellStyle name="40% - Accent6 2 2 14 2" xfId="9407"/>
    <cellStyle name="40% - Accent6 2 2 14 2 2" xfId="9408"/>
    <cellStyle name="40% - Accent6 2 2 14 20" xfId="9409"/>
    <cellStyle name="40% - Accent6 2 2 14 21" xfId="9410"/>
    <cellStyle name="40% - Accent6 2 2 14 22" xfId="9411"/>
    <cellStyle name="40% - Accent6 2 2 14 23" xfId="9412"/>
    <cellStyle name="40% - Accent6 2 2 14 24" xfId="9413"/>
    <cellStyle name="40% - Accent6 2 2 14 25" xfId="9414"/>
    <cellStyle name="40% - Accent6 2 2 14 26" xfId="9415"/>
    <cellStyle name="40% - Accent6 2 2 14 27" xfId="9416"/>
    <cellStyle name="40% - Accent6 2 2 14 28" xfId="9417"/>
    <cellStyle name="40% - Accent6 2 2 14 29" xfId="9418"/>
    <cellStyle name="40% - Accent6 2 2 14 3" xfId="9419"/>
    <cellStyle name="40% - Accent6 2 2 14 4" xfId="9420"/>
    <cellStyle name="40% - Accent6 2 2 14 5" xfId="9421"/>
    <cellStyle name="40% - Accent6 2 2 14 6" xfId="9422"/>
    <cellStyle name="40% - Accent6 2 2 14 7" xfId="9423"/>
    <cellStyle name="40% - Accent6 2 2 14 8" xfId="9424"/>
    <cellStyle name="40% - Accent6 2 2 14 9" xfId="9425"/>
    <cellStyle name="40% - Accent6 2 2 15" xfId="9426"/>
    <cellStyle name="40% - Accent6 2 2 15 2" xfId="9427"/>
    <cellStyle name="40% - Accent6 2 2 16" xfId="9428"/>
    <cellStyle name="40% - Accent6 2 2 17" xfId="9429"/>
    <cellStyle name="40% - Accent6 2 2 18" xfId="9430"/>
    <cellStyle name="40% - Accent6 2 2 19" xfId="9431"/>
    <cellStyle name="40% - Accent6 2 2 2" xfId="9432"/>
    <cellStyle name="40% - Accent6 2 2 2 10" xfId="9433"/>
    <cellStyle name="40% - Accent6 2 2 2 11" xfId="9434"/>
    <cellStyle name="40% - Accent6 2 2 2 11 10" xfId="9435"/>
    <cellStyle name="40% - Accent6 2 2 2 11 11" xfId="9436"/>
    <cellStyle name="40% - Accent6 2 2 2 11 12" xfId="9437"/>
    <cellStyle name="40% - Accent6 2 2 2 11 13" xfId="9438"/>
    <cellStyle name="40% - Accent6 2 2 2 11 14" xfId="9439"/>
    <cellStyle name="40% - Accent6 2 2 2 11 15" xfId="9440"/>
    <cellStyle name="40% - Accent6 2 2 2 11 16" xfId="9441"/>
    <cellStyle name="40% - Accent6 2 2 2 11 17" xfId="9442"/>
    <cellStyle name="40% - Accent6 2 2 2 11 18" xfId="9443"/>
    <cellStyle name="40% - Accent6 2 2 2 11 19" xfId="9444"/>
    <cellStyle name="40% - Accent6 2 2 2 11 2" xfId="9445"/>
    <cellStyle name="40% - Accent6 2 2 2 11 2 2" xfId="9446"/>
    <cellStyle name="40% - Accent6 2 2 2 11 20" xfId="9447"/>
    <cellStyle name="40% - Accent6 2 2 2 11 21" xfId="9448"/>
    <cellStyle name="40% - Accent6 2 2 2 11 22" xfId="9449"/>
    <cellStyle name="40% - Accent6 2 2 2 11 23" xfId="9450"/>
    <cellStyle name="40% - Accent6 2 2 2 11 24" xfId="9451"/>
    <cellStyle name="40% - Accent6 2 2 2 11 25" xfId="9452"/>
    <cellStyle name="40% - Accent6 2 2 2 11 26" xfId="9453"/>
    <cellStyle name="40% - Accent6 2 2 2 11 27" xfId="9454"/>
    <cellStyle name="40% - Accent6 2 2 2 11 28" xfId="9455"/>
    <cellStyle name="40% - Accent6 2 2 2 11 29" xfId="9456"/>
    <cellStyle name="40% - Accent6 2 2 2 11 3" xfId="9457"/>
    <cellStyle name="40% - Accent6 2 2 2 11 4" xfId="9458"/>
    <cellStyle name="40% - Accent6 2 2 2 11 5" xfId="9459"/>
    <cellStyle name="40% - Accent6 2 2 2 11 6" xfId="9460"/>
    <cellStyle name="40% - Accent6 2 2 2 11 7" xfId="9461"/>
    <cellStyle name="40% - Accent6 2 2 2 11 8" xfId="9462"/>
    <cellStyle name="40% - Accent6 2 2 2 11 9" xfId="9463"/>
    <cellStyle name="40% - Accent6 2 2 2 12" xfId="9464"/>
    <cellStyle name="40% - Accent6 2 2 2 12 2" xfId="9465"/>
    <cellStyle name="40% - Accent6 2 2 2 13" xfId="9466"/>
    <cellStyle name="40% - Accent6 2 2 2 14" xfId="9467"/>
    <cellStyle name="40% - Accent6 2 2 2 15" xfId="9468"/>
    <cellStyle name="40% - Accent6 2 2 2 16" xfId="9469"/>
    <cellStyle name="40% - Accent6 2 2 2 17" xfId="9470"/>
    <cellStyle name="40% - Accent6 2 2 2 18" xfId="9471"/>
    <cellStyle name="40% - Accent6 2 2 2 19" xfId="9472"/>
    <cellStyle name="40% - Accent6 2 2 2 2" xfId="9473"/>
    <cellStyle name="40% - Accent6 2 2 2 2 10" xfId="9474"/>
    <cellStyle name="40% - Accent6 2 2 2 2 11" xfId="9475"/>
    <cellStyle name="40% - Accent6 2 2 2 2 12" xfId="9476"/>
    <cellStyle name="40% - Accent6 2 2 2 2 13" xfId="9477"/>
    <cellStyle name="40% - Accent6 2 2 2 2 14" xfId="9478"/>
    <cellStyle name="40% - Accent6 2 2 2 2 15" xfId="9479"/>
    <cellStyle name="40% - Accent6 2 2 2 2 16" xfId="9480"/>
    <cellStyle name="40% - Accent6 2 2 2 2 17" xfId="9481"/>
    <cellStyle name="40% - Accent6 2 2 2 2 18" xfId="9482"/>
    <cellStyle name="40% - Accent6 2 2 2 2 19" xfId="9483"/>
    <cellStyle name="40% - Accent6 2 2 2 2 2" xfId="9484"/>
    <cellStyle name="40% - Accent6 2 2 2 2 2 10" xfId="9485"/>
    <cellStyle name="40% - Accent6 2 2 2 2 2 11" xfId="9486"/>
    <cellStyle name="40% - Accent6 2 2 2 2 2 12" xfId="9487"/>
    <cellStyle name="40% - Accent6 2 2 2 2 2 13" xfId="9488"/>
    <cellStyle name="40% - Accent6 2 2 2 2 2 14" xfId="9489"/>
    <cellStyle name="40% - Accent6 2 2 2 2 2 15" xfId="9490"/>
    <cellStyle name="40% - Accent6 2 2 2 2 2 16" xfId="9491"/>
    <cellStyle name="40% - Accent6 2 2 2 2 2 17" xfId="9492"/>
    <cellStyle name="40% - Accent6 2 2 2 2 2 18" xfId="9493"/>
    <cellStyle name="40% - Accent6 2 2 2 2 2 19" xfId="9494"/>
    <cellStyle name="40% - Accent6 2 2 2 2 2 2" xfId="9495"/>
    <cellStyle name="40% - Accent6 2 2 2 2 2 2 10" xfId="9496"/>
    <cellStyle name="40% - Accent6 2 2 2 2 2 2 11" xfId="9497"/>
    <cellStyle name="40% - Accent6 2 2 2 2 2 2 12" xfId="9498"/>
    <cellStyle name="40% - Accent6 2 2 2 2 2 2 13" xfId="9499"/>
    <cellStyle name="40% - Accent6 2 2 2 2 2 2 14" xfId="9500"/>
    <cellStyle name="40% - Accent6 2 2 2 2 2 2 15" xfId="9501"/>
    <cellStyle name="40% - Accent6 2 2 2 2 2 2 16" xfId="9502"/>
    <cellStyle name="40% - Accent6 2 2 2 2 2 2 17" xfId="9503"/>
    <cellStyle name="40% - Accent6 2 2 2 2 2 2 18" xfId="9504"/>
    <cellStyle name="40% - Accent6 2 2 2 2 2 2 19" xfId="9505"/>
    <cellStyle name="40% - Accent6 2 2 2 2 2 2 2" xfId="9506"/>
    <cellStyle name="40% - Accent6 2 2 2 2 2 2 2 10" xfId="9507"/>
    <cellStyle name="40% - Accent6 2 2 2 2 2 2 2 11" xfId="9508"/>
    <cellStyle name="40% - Accent6 2 2 2 2 2 2 2 12" xfId="9509"/>
    <cellStyle name="40% - Accent6 2 2 2 2 2 2 2 13" xfId="9510"/>
    <cellStyle name="40% - Accent6 2 2 2 2 2 2 2 14" xfId="9511"/>
    <cellStyle name="40% - Accent6 2 2 2 2 2 2 2 15" xfId="9512"/>
    <cellStyle name="40% - Accent6 2 2 2 2 2 2 2 16" xfId="9513"/>
    <cellStyle name="40% - Accent6 2 2 2 2 2 2 2 17" xfId="9514"/>
    <cellStyle name="40% - Accent6 2 2 2 2 2 2 2 18" xfId="9515"/>
    <cellStyle name="40% - Accent6 2 2 2 2 2 2 2 19" xfId="9516"/>
    <cellStyle name="40% - Accent6 2 2 2 2 2 2 2 2" xfId="9517"/>
    <cellStyle name="40% - Accent6 2 2 2 2 2 2 2 2 2" xfId="9518"/>
    <cellStyle name="40% - Accent6 2 2 2 2 2 2 2 2 2 2" xfId="9519"/>
    <cellStyle name="40% - Accent6 2 2 2 2 2 2 2 2 2 2 2" xfId="9520"/>
    <cellStyle name="40% - Accent6 2 2 2 2 2 2 2 2 2 3" xfId="9521"/>
    <cellStyle name="40% - Accent6 2 2 2 2 2 2 2 2 3" xfId="9522"/>
    <cellStyle name="40% - Accent6 2 2 2 2 2 2 2 2 3 2" xfId="9523"/>
    <cellStyle name="40% - Accent6 2 2 2 2 2 2 2 20" xfId="9524"/>
    <cellStyle name="40% - Accent6 2 2 2 2 2 2 2 21" xfId="9525"/>
    <cellStyle name="40% - Accent6 2 2 2 2 2 2 2 22" xfId="9526"/>
    <cellStyle name="40% - Accent6 2 2 2 2 2 2 2 23" xfId="9527"/>
    <cellStyle name="40% - Accent6 2 2 2 2 2 2 2 24" xfId="9528"/>
    <cellStyle name="40% - Accent6 2 2 2 2 2 2 2 25" xfId="9529"/>
    <cellStyle name="40% - Accent6 2 2 2 2 2 2 2 26" xfId="9530"/>
    <cellStyle name="40% - Accent6 2 2 2 2 2 2 2 27" xfId="9531"/>
    <cellStyle name="40% - Accent6 2 2 2 2 2 2 2 28" xfId="9532"/>
    <cellStyle name="40% - Accent6 2 2 2 2 2 2 2 29" xfId="9533"/>
    <cellStyle name="40% - Accent6 2 2 2 2 2 2 2 3" xfId="9534"/>
    <cellStyle name="40% - Accent6 2 2 2 2 2 2 2 30" xfId="9535"/>
    <cellStyle name="40% - Accent6 2 2 2 2 2 2 2 30 2" xfId="9536"/>
    <cellStyle name="40% - Accent6 2 2 2 2 2 2 2 4" xfId="9537"/>
    <cellStyle name="40% - Accent6 2 2 2 2 2 2 2 5" xfId="9538"/>
    <cellStyle name="40% - Accent6 2 2 2 2 2 2 2 6" xfId="9539"/>
    <cellStyle name="40% - Accent6 2 2 2 2 2 2 2 7" xfId="9540"/>
    <cellStyle name="40% - Accent6 2 2 2 2 2 2 2 8" xfId="9541"/>
    <cellStyle name="40% - Accent6 2 2 2 2 2 2 2 9" xfId="9542"/>
    <cellStyle name="40% - Accent6 2 2 2 2 2 2 20" xfId="9543"/>
    <cellStyle name="40% - Accent6 2 2 2 2 2 2 21" xfId="9544"/>
    <cellStyle name="40% - Accent6 2 2 2 2 2 2 22" xfId="9545"/>
    <cellStyle name="40% - Accent6 2 2 2 2 2 2 23" xfId="9546"/>
    <cellStyle name="40% - Accent6 2 2 2 2 2 2 24" xfId="9547"/>
    <cellStyle name="40% - Accent6 2 2 2 2 2 2 25" xfId="9548"/>
    <cellStyle name="40% - Accent6 2 2 2 2 2 2 26" xfId="9549"/>
    <cellStyle name="40% - Accent6 2 2 2 2 2 2 27" xfId="9550"/>
    <cellStyle name="40% - Accent6 2 2 2 2 2 2 28" xfId="9551"/>
    <cellStyle name="40% - Accent6 2 2 2 2 2 2 29" xfId="9552"/>
    <cellStyle name="40% - Accent6 2 2 2 2 2 2 3" xfId="9553"/>
    <cellStyle name="40% - Accent6 2 2 2 2 2 2 3 2" xfId="9554"/>
    <cellStyle name="40% - Accent6 2 2 2 2 2 2 30" xfId="9555"/>
    <cellStyle name="40% - Accent6 2 2 2 2 2 2 30 2" xfId="9556"/>
    <cellStyle name="40% - Accent6 2 2 2 2 2 2 4" xfId="9557"/>
    <cellStyle name="40% - Accent6 2 2 2 2 2 2 5" xfId="9558"/>
    <cellStyle name="40% - Accent6 2 2 2 2 2 2 6" xfId="9559"/>
    <cellStyle name="40% - Accent6 2 2 2 2 2 2 7" xfId="9560"/>
    <cellStyle name="40% - Accent6 2 2 2 2 2 2 8" xfId="9561"/>
    <cellStyle name="40% - Accent6 2 2 2 2 2 2 9" xfId="9562"/>
    <cellStyle name="40% - Accent6 2 2 2 2 2 20" xfId="9563"/>
    <cellStyle name="40% - Accent6 2 2 2 2 2 21" xfId="9564"/>
    <cellStyle name="40% - Accent6 2 2 2 2 2 22" xfId="9565"/>
    <cellStyle name="40% - Accent6 2 2 2 2 2 23" xfId="9566"/>
    <cellStyle name="40% - Accent6 2 2 2 2 2 24" xfId="9567"/>
    <cellStyle name="40% - Accent6 2 2 2 2 2 25" xfId="9568"/>
    <cellStyle name="40% - Accent6 2 2 2 2 2 26" xfId="9569"/>
    <cellStyle name="40% - Accent6 2 2 2 2 2 27" xfId="9570"/>
    <cellStyle name="40% - Accent6 2 2 2 2 2 28" xfId="9571"/>
    <cellStyle name="40% - Accent6 2 2 2 2 2 29" xfId="9572"/>
    <cellStyle name="40% - Accent6 2 2 2 2 2 3" xfId="9573"/>
    <cellStyle name="40% - Accent6 2 2 2 2 2 3 2" xfId="9574"/>
    <cellStyle name="40% - Accent6 2 2 2 2 2 30" xfId="9575"/>
    <cellStyle name="40% - Accent6 2 2 2 2 2 31" xfId="9576"/>
    <cellStyle name="40% - Accent6 2 2 2 2 2 31 2" xfId="9577"/>
    <cellStyle name="40% - Accent6 2 2 2 2 2 4" xfId="9578"/>
    <cellStyle name="40% - Accent6 2 2 2 2 2 5" xfId="9579"/>
    <cellStyle name="40% - Accent6 2 2 2 2 2 6" xfId="9580"/>
    <cellStyle name="40% - Accent6 2 2 2 2 2 7" xfId="9581"/>
    <cellStyle name="40% - Accent6 2 2 2 2 2 8" xfId="9582"/>
    <cellStyle name="40% - Accent6 2 2 2 2 2 9" xfId="9583"/>
    <cellStyle name="40% - Accent6 2 2 2 2 20" xfId="9584"/>
    <cellStyle name="40% - Accent6 2 2 2 2 21" xfId="9585"/>
    <cellStyle name="40% - Accent6 2 2 2 2 22" xfId="9586"/>
    <cellStyle name="40% - Accent6 2 2 2 2 23" xfId="9587"/>
    <cellStyle name="40% - Accent6 2 2 2 2 24" xfId="9588"/>
    <cellStyle name="40% - Accent6 2 2 2 2 25" xfId="9589"/>
    <cellStyle name="40% - Accent6 2 2 2 2 26" xfId="9590"/>
    <cellStyle name="40% - Accent6 2 2 2 2 27" xfId="9591"/>
    <cellStyle name="40% - Accent6 2 2 2 2 28" xfId="9592"/>
    <cellStyle name="40% - Accent6 2 2 2 2 29" xfId="9593"/>
    <cellStyle name="40% - Accent6 2 2 2 2 3" xfId="9594"/>
    <cellStyle name="40% - Accent6 2 2 2 2 30" xfId="9595"/>
    <cellStyle name="40% - Accent6 2 2 2 2 31" xfId="9596"/>
    <cellStyle name="40% - Accent6 2 2 2 2 32" xfId="9597"/>
    <cellStyle name="40% - Accent6 2 2 2 2 33" xfId="9598"/>
    <cellStyle name="40% - Accent6 2 2 2 2 34" xfId="9599"/>
    <cellStyle name="40% - Accent6 2 2 2 2 34 2" xfId="9600"/>
    <cellStyle name="40% - Accent6 2 2 2 2 4" xfId="9601"/>
    <cellStyle name="40% - Accent6 2 2 2 2 5" xfId="9602"/>
    <cellStyle name="40% - Accent6 2 2 2 2 6" xfId="9603"/>
    <cellStyle name="40% - Accent6 2 2 2 2 6 10" xfId="9604"/>
    <cellStyle name="40% - Accent6 2 2 2 2 6 11" xfId="9605"/>
    <cellStyle name="40% - Accent6 2 2 2 2 6 12" xfId="9606"/>
    <cellStyle name="40% - Accent6 2 2 2 2 6 13" xfId="9607"/>
    <cellStyle name="40% - Accent6 2 2 2 2 6 14" xfId="9608"/>
    <cellStyle name="40% - Accent6 2 2 2 2 6 15" xfId="9609"/>
    <cellStyle name="40% - Accent6 2 2 2 2 6 16" xfId="9610"/>
    <cellStyle name="40% - Accent6 2 2 2 2 6 17" xfId="9611"/>
    <cellStyle name="40% - Accent6 2 2 2 2 6 18" xfId="9612"/>
    <cellStyle name="40% - Accent6 2 2 2 2 6 19" xfId="9613"/>
    <cellStyle name="40% - Accent6 2 2 2 2 6 2" xfId="9614"/>
    <cellStyle name="40% - Accent6 2 2 2 2 6 2 2" xfId="9615"/>
    <cellStyle name="40% - Accent6 2 2 2 2 6 20" xfId="9616"/>
    <cellStyle name="40% - Accent6 2 2 2 2 6 21" xfId="9617"/>
    <cellStyle name="40% - Accent6 2 2 2 2 6 22" xfId="9618"/>
    <cellStyle name="40% - Accent6 2 2 2 2 6 23" xfId="9619"/>
    <cellStyle name="40% - Accent6 2 2 2 2 6 24" xfId="9620"/>
    <cellStyle name="40% - Accent6 2 2 2 2 6 25" xfId="9621"/>
    <cellStyle name="40% - Accent6 2 2 2 2 6 26" xfId="9622"/>
    <cellStyle name="40% - Accent6 2 2 2 2 6 27" xfId="9623"/>
    <cellStyle name="40% - Accent6 2 2 2 2 6 28" xfId="9624"/>
    <cellStyle name="40% - Accent6 2 2 2 2 6 29" xfId="9625"/>
    <cellStyle name="40% - Accent6 2 2 2 2 6 3" xfId="9626"/>
    <cellStyle name="40% - Accent6 2 2 2 2 6 4" xfId="9627"/>
    <cellStyle name="40% - Accent6 2 2 2 2 6 5" xfId="9628"/>
    <cellStyle name="40% - Accent6 2 2 2 2 6 6" xfId="9629"/>
    <cellStyle name="40% - Accent6 2 2 2 2 6 7" xfId="9630"/>
    <cellStyle name="40% - Accent6 2 2 2 2 6 8" xfId="9631"/>
    <cellStyle name="40% - Accent6 2 2 2 2 6 9" xfId="9632"/>
    <cellStyle name="40% - Accent6 2 2 2 2 7" xfId="9633"/>
    <cellStyle name="40% - Accent6 2 2 2 2 7 2" xfId="9634"/>
    <cellStyle name="40% - Accent6 2 2 2 2 8" xfId="9635"/>
    <cellStyle name="40% - Accent6 2 2 2 2 9" xfId="9636"/>
    <cellStyle name="40% - Accent6 2 2 2 20" xfId="9637"/>
    <cellStyle name="40% - Accent6 2 2 2 21" xfId="9638"/>
    <cellStyle name="40% - Accent6 2 2 2 22" xfId="9639"/>
    <cellStyle name="40% - Accent6 2 2 2 23" xfId="9640"/>
    <cellStyle name="40% - Accent6 2 2 2 24" xfId="9641"/>
    <cellStyle name="40% - Accent6 2 2 2 25" xfId="9642"/>
    <cellStyle name="40% - Accent6 2 2 2 26" xfId="9643"/>
    <cellStyle name="40% - Accent6 2 2 2 27" xfId="9644"/>
    <cellStyle name="40% - Accent6 2 2 2 28" xfId="9645"/>
    <cellStyle name="40% - Accent6 2 2 2 29" xfId="9646"/>
    <cellStyle name="40% - Accent6 2 2 2 3" xfId="9647"/>
    <cellStyle name="40% - Accent6 2 2 2 30" xfId="9648"/>
    <cellStyle name="40% - Accent6 2 2 2 31" xfId="9649"/>
    <cellStyle name="40% - Accent6 2 2 2 32" xfId="9650"/>
    <cellStyle name="40% - Accent6 2 2 2 33" xfId="9651"/>
    <cellStyle name="40% - Accent6 2 2 2 34" xfId="9652"/>
    <cellStyle name="40% - Accent6 2 2 2 35" xfId="9653"/>
    <cellStyle name="40% - Accent6 2 2 2 36" xfId="9654"/>
    <cellStyle name="40% - Accent6 2 2 2 37" xfId="9655"/>
    <cellStyle name="40% - Accent6 2 2 2 38" xfId="9656"/>
    <cellStyle name="40% - Accent6 2 2 2 39" xfId="9657"/>
    <cellStyle name="40% - Accent6 2 2 2 39 2" xfId="9658"/>
    <cellStyle name="40% - Accent6 2 2 2 4" xfId="9659"/>
    <cellStyle name="40% - Accent6 2 2 2 40" xfId="34578"/>
    <cellStyle name="40% - Accent6 2 2 2 5" xfId="9660"/>
    <cellStyle name="40% - Accent6 2 2 2 6" xfId="9661"/>
    <cellStyle name="40% - Accent6 2 2 2 7" xfId="9662"/>
    <cellStyle name="40% - Accent6 2 2 2 8" xfId="9663"/>
    <cellStyle name="40% - Accent6 2 2 2 9" xfId="9664"/>
    <cellStyle name="40% - Accent6 2 2 20" xfId="9665"/>
    <cellStyle name="40% - Accent6 2 2 21" xfId="9666"/>
    <cellStyle name="40% - Accent6 2 2 22" xfId="9667"/>
    <cellStyle name="40% - Accent6 2 2 23" xfId="9668"/>
    <cellStyle name="40% - Accent6 2 2 24" xfId="9669"/>
    <cellStyle name="40% - Accent6 2 2 25" xfId="9670"/>
    <cellStyle name="40% - Accent6 2 2 26" xfId="9671"/>
    <cellStyle name="40% - Accent6 2 2 27" xfId="9672"/>
    <cellStyle name="40% - Accent6 2 2 28" xfId="9673"/>
    <cellStyle name="40% - Accent6 2 2 29" xfId="9674"/>
    <cellStyle name="40% - Accent6 2 2 3" xfId="9675"/>
    <cellStyle name="40% - Accent6 2 2 30" xfId="9676"/>
    <cellStyle name="40% - Accent6 2 2 31" xfId="9677"/>
    <cellStyle name="40% - Accent6 2 2 32" xfId="9678"/>
    <cellStyle name="40% - Accent6 2 2 33" xfId="9679"/>
    <cellStyle name="40% - Accent6 2 2 34" xfId="9680"/>
    <cellStyle name="40% - Accent6 2 2 35" xfId="9681"/>
    <cellStyle name="40% - Accent6 2 2 36" xfId="9682"/>
    <cellStyle name="40% - Accent6 2 2 37" xfId="9683"/>
    <cellStyle name="40% - Accent6 2 2 38" xfId="9684"/>
    <cellStyle name="40% - Accent6 2 2 39" xfId="9685"/>
    <cellStyle name="40% - Accent6 2 2 4" xfId="9686"/>
    <cellStyle name="40% - Accent6 2 2 40" xfId="9687"/>
    <cellStyle name="40% - Accent6 2 2 41" xfId="9688"/>
    <cellStyle name="40% - Accent6 2 2 42" xfId="9689"/>
    <cellStyle name="40% - Accent6 2 2 42 2" xfId="9690"/>
    <cellStyle name="40% - Accent6 2 2 5" xfId="9691"/>
    <cellStyle name="40% - Accent6 2 2 6" xfId="9692"/>
    <cellStyle name="40% - Accent6 2 2 7" xfId="9693"/>
    <cellStyle name="40% - Accent6 2 2 8" xfId="9694"/>
    <cellStyle name="40% - Accent6 2 2 9" xfId="9695"/>
    <cellStyle name="40% - Accent6 2 20" xfId="9696"/>
    <cellStyle name="40% - Accent6 2 21" xfId="9697"/>
    <cellStyle name="40% - Accent6 2 22" xfId="9698"/>
    <cellStyle name="40% - Accent6 2 23" xfId="9699"/>
    <cellStyle name="40% - Accent6 2 24" xfId="9700"/>
    <cellStyle name="40% - Accent6 2 25" xfId="9701"/>
    <cellStyle name="40% - Accent6 2 26" xfId="9702"/>
    <cellStyle name="40% - Accent6 2 27" xfId="9703"/>
    <cellStyle name="40% - Accent6 2 27 2" xfId="9704"/>
    <cellStyle name="40% - Accent6 2 27 2 2" xfId="9705"/>
    <cellStyle name="40% - Accent6 2 27 2 3" xfId="9706"/>
    <cellStyle name="40% - Accent6 2 27 2 4" xfId="9707"/>
    <cellStyle name="40% - Accent6 2 27 2 5" xfId="9708"/>
    <cellStyle name="40% - Accent6 2 27 2 6" xfId="9709"/>
    <cellStyle name="40% - Accent6 2 28" xfId="9710"/>
    <cellStyle name="40% - Accent6 2 28 2" xfId="9711"/>
    <cellStyle name="40% - Accent6 2 28 3" xfId="9712"/>
    <cellStyle name="40% - Accent6 2 28 4" xfId="9713"/>
    <cellStyle name="40% - Accent6 2 28 5" xfId="9714"/>
    <cellStyle name="40% - Accent6 2 28 6" xfId="9715"/>
    <cellStyle name="40% - Accent6 2 29" xfId="9716"/>
    <cellStyle name="40% - Accent6 2 29 2" xfId="9717"/>
    <cellStyle name="40% - Accent6 2 29 3" xfId="9718"/>
    <cellStyle name="40% - Accent6 2 29 4" xfId="9719"/>
    <cellStyle name="40% - Accent6 2 29 5" xfId="9720"/>
    <cellStyle name="40% - Accent6 2 29 6" xfId="9721"/>
    <cellStyle name="40% - Accent6 2 3" xfId="9722"/>
    <cellStyle name="40% - Accent6 2 30" xfId="9723"/>
    <cellStyle name="40% - Accent6 2 30 2" xfId="9724"/>
    <cellStyle name="40% - Accent6 2 30 3" xfId="9725"/>
    <cellStyle name="40% - Accent6 2 30 4" xfId="9726"/>
    <cellStyle name="40% - Accent6 2 30 5" xfId="9727"/>
    <cellStyle name="40% - Accent6 2 30 6" xfId="9728"/>
    <cellStyle name="40% - Accent6 2 31" xfId="9729"/>
    <cellStyle name="40% - Accent6 2 31 2" xfId="9730"/>
    <cellStyle name="40% - Accent6 2 31 3" xfId="9731"/>
    <cellStyle name="40% - Accent6 2 31 4" xfId="9732"/>
    <cellStyle name="40% - Accent6 2 31 5" xfId="9733"/>
    <cellStyle name="40% - Accent6 2 31 6" xfId="9734"/>
    <cellStyle name="40% - Accent6 2 32" xfId="9735"/>
    <cellStyle name="40% - Accent6 2 33" xfId="9736"/>
    <cellStyle name="40% - Accent6 2 34" xfId="9737"/>
    <cellStyle name="40% - Accent6 2 35" xfId="9738"/>
    <cellStyle name="40% - Accent6 2 36" xfId="9739"/>
    <cellStyle name="40% - Accent6 2 37" xfId="9740"/>
    <cellStyle name="40% - Accent6 2 38" xfId="9741"/>
    <cellStyle name="40% - Accent6 2 39" xfId="9742"/>
    <cellStyle name="40% - Accent6 2 4" xfId="9743"/>
    <cellStyle name="40% - Accent6 2 40" xfId="9744"/>
    <cellStyle name="40% - Accent6 2 40 2" xfId="9745"/>
    <cellStyle name="40% - Accent6 2 40 3" xfId="9746"/>
    <cellStyle name="40% - Accent6 2 40 4" xfId="9747"/>
    <cellStyle name="40% - Accent6 2 40 5" xfId="9748"/>
    <cellStyle name="40% - Accent6 2 40 6" xfId="9749"/>
    <cellStyle name="40% - Accent6 2 40 7" xfId="9750"/>
    <cellStyle name="40% - Accent6 2 40 8" xfId="9751"/>
    <cellStyle name="40% - Accent6 2 41" xfId="9752"/>
    <cellStyle name="40% - Accent6 2 41 2" xfId="9753"/>
    <cellStyle name="40% - Accent6 2 41 3" xfId="9754"/>
    <cellStyle name="40% - Accent6 2 41 4" xfId="9755"/>
    <cellStyle name="40% - Accent6 2 41 5" xfId="9756"/>
    <cellStyle name="40% - Accent6 2 41 6" xfId="9757"/>
    <cellStyle name="40% - Accent6 2 41 7" xfId="9758"/>
    <cellStyle name="40% - Accent6 2 41 8" xfId="9759"/>
    <cellStyle name="40% - Accent6 2 42" xfId="9760"/>
    <cellStyle name="40% - Accent6 2 42 2" xfId="9761"/>
    <cellStyle name="40% - Accent6 2 42 3" xfId="9762"/>
    <cellStyle name="40% - Accent6 2 42 4" xfId="9763"/>
    <cellStyle name="40% - Accent6 2 42 5" xfId="9764"/>
    <cellStyle name="40% - Accent6 2 42 6" xfId="9765"/>
    <cellStyle name="40% - Accent6 2 42 7" xfId="9766"/>
    <cellStyle name="40% - Accent6 2 42 8" xfId="9767"/>
    <cellStyle name="40% - Accent6 2 43" xfId="9768"/>
    <cellStyle name="40% - Accent6 2 43 10" xfId="9769"/>
    <cellStyle name="40% - Accent6 2 43 11" xfId="9770"/>
    <cellStyle name="40% - Accent6 2 43 12" xfId="9771"/>
    <cellStyle name="40% - Accent6 2 43 13" xfId="9772"/>
    <cellStyle name="40% - Accent6 2 43 14" xfId="9773"/>
    <cellStyle name="40% - Accent6 2 43 15" xfId="9774"/>
    <cellStyle name="40% - Accent6 2 43 16" xfId="9775"/>
    <cellStyle name="40% - Accent6 2 43 17" xfId="9776"/>
    <cellStyle name="40% - Accent6 2 43 18" xfId="9777"/>
    <cellStyle name="40% - Accent6 2 43 19" xfId="9778"/>
    <cellStyle name="40% - Accent6 2 43 2" xfId="9779"/>
    <cellStyle name="40% - Accent6 2 43 2 2" xfId="9780"/>
    <cellStyle name="40% - Accent6 2 43 20" xfId="9781"/>
    <cellStyle name="40% - Accent6 2 43 21" xfId="9782"/>
    <cellStyle name="40% - Accent6 2 43 22" xfId="9783"/>
    <cellStyle name="40% - Accent6 2 43 23" xfId="9784"/>
    <cellStyle name="40% - Accent6 2 43 24" xfId="9785"/>
    <cellStyle name="40% - Accent6 2 43 25" xfId="9786"/>
    <cellStyle name="40% - Accent6 2 43 26" xfId="9787"/>
    <cellStyle name="40% - Accent6 2 43 27" xfId="9788"/>
    <cellStyle name="40% - Accent6 2 43 28" xfId="9789"/>
    <cellStyle name="40% - Accent6 2 43 29" xfId="9790"/>
    <cellStyle name="40% - Accent6 2 43 3" xfId="9791"/>
    <cellStyle name="40% - Accent6 2 43 4" xfId="9792"/>
    <cellStyle name="40% - Accent6 2 43 5" xfId="9793"/>
    <cellStyle name="40% - Accent6 2 43 6" xfId="9794"/>
    <cellStyle name="40% - Accent6 2 43 7" xfId="9795"/>
    <cellStyle name="40% - Accent6 2 43 8" xfId="9796"/>
    <cellStyle name="40% - Accent6 2 43 9" xfId="9797"/>
    <cellStyle name="40% - Accent6 2 44" xfId="9798"/>
    <cellStyle name="40% - Accent6 2 44 2" xfId="9799"/>
    <cellStyle name="40% - Accent6 2 45" xfId="9800"/>
    <cellStyle name="40% - Accent6 2 46" xfId="9801"/>
    <cellStyle name="40% - Accent6 2 47" xfId="9802"/>
    <cellStyle name="40% - Accent6 2 48" xfId="9803"/>
    <cellStyle name="40% - Accent6 2 49" xfId="9804"/>
    <cellStyle name="40% - Accent6 2 5" xfId="9805"/>
    <cellStyle name="40% - Accent6 2 50" xfId="9806"/>
    <cellStyle name="40% - Accent6 2 51" xfId="9807"/>
    <cellStyle name="40% - Accent6 2 52" xfId="9808"/>
    <cellStyle name="40% - Accent6 2 53" xfId="9809"/>
    <cellStyle name="40% - Accent6 2 54" xfId="9810"/>
    <cellStyle name="40% - Accent6 2 55" xfId="9811"/>
    <cellStyle name="40% - Accent6 2 56" xfId="9812"/>
    <cellStyle name="40% - Accent6 2 57" xfId="9813"/>
    <cellStyle name="40% - Accent6 2 58" xfId="9814"/>
    <cellStyle name="40% - Accent6 2 59" xfId="9815"/>
    <cellStyle name="40% - Accent6 2 6" xfId="9816"/>
    <cellStyle name="40% - Accent6 2 60" xfId="9817"/>
    <cellStyle name="40% - Accent6 2 61" xfId="9818"/>
    <cellStyle name="40% - Accent6 2 62" xfId="9819"/>
    <cellStyle name="40% - Accent6 2 63" xfId="9820"/>
    <cellStyle name="40% - Accent6 2 64" xfId="9821"/>
    <cellStyle name="40% - Accent6 2 65" xfId="9822"/>
    <cellStyle name="40% - Accent6 2 66" xfId="9823"/>
    <cellStyle name="40% - Accent6 2 67" xfId="9824"/>
    <cellStyle name="40% - Accent6 2 68" xfId="9825"/>
    <cellStyle name="40% - Accent6 2 69" xfId="9826"/>
    <cellStyle name="40% - Accent6 2 7" xfId="9827"/>
    <cellStyle name="40% - Accent6 2 70" xfId="9828"/>
    <cellStyle name="40% - Accent6 2 71" xfId="9829"/>
    <cellStyle name="40% - Accent6 2 71 2" xfId="9830"/>
    <cellStyle name="40% - Accent6 2 8" xfId="9831"/>
    <cellStyle name="40% - Accent6 2 9" xfId="9832"/>
    <cellStyle name="40% - Accent6 20" xfId="9833"/>
    <cellStyle name="40% - Accent6 20 2" xfId="9834"/>
    <cellStyle name="40% - Accent6 20 2 2" xfId="9835"/>
    <cellStyle name="40% - Accent6 20 2 3" xfId="9836"/>
    <cellStyle name="40% - Accent6 20 2 4" xfId="9837"/>
    <cellStyle name="40% - Accent6 20 2 5" xfId="9838"/>
    <cellStyle name="40% - Accent6 20 2 6" xfId="9839"/>
    <cellStyle name="40% - Accent6 21" xfId="9840"/>
    <cellStyle name="40% - Accent6 21 2" xfId="9841"/>
    <cellStyle name="40% - Accent6 21 2 2" xfId="9842"/>
    <cellStyle name="40% - Accent6 21 2 3" xfId="9843"/>
    <cellStyle name="40% - Accent6 21 2 4" xfId="9844"/>
    <cellStyle name="40% - Accent6 21 2 5" xfId="9845"/>
    <cellStyle name="40% - Accent6 21 2 6" xfId="9846"/>
    <cellStyle name="40% - Accent6 22" xfId="9847"/>
    <cellStyle name="40% - Accent6 22 2" xfId="9848"/>
    <cellStyle name="40% - Accent6 22 2 2" xfId="9849"/>
    <cellStyle name="40% - Accent6 22 2 3" xfId="9850"/>
    <cellStyle name="40% - Accent6 22 2 4" xfId="9851"/>
    <cellStyle name="40% - Accent6 22 2 5" xfId="9852"/>
    <cellStyle name="40% - Accent6 22 2 6" xfId="9853"/>
    <cellStyle name="40% - Accent6 23" xfId="9854"/>
    <cellStyle name="40% - Accent6 23 2" xfId="9855"/>
    <cellStyle name="40% - Accent6 23 2 2" xfId="9856"/>
    <cellStyle name="40% - Accent6 23 2 3" xfId="9857"/>
    <cellStyle name="40% - Accent6 23 2 4" xfId="9858"/>
    <cellStyle name="40% - Accent6 23 2 5" xfId="9859"/>
    <cellStyle name="40% - Accent6 23 2 6" xfId="9860"/>
    <cellStyle name="40% - Accent6 24" xfId="9861"/>
    <cellStyle name="40% - Accent6 24 2" xfId="9862"/>
    <cellStyle name="40% - Accent6 24 2 2" xfId="9863"/>
    <cellStyle name="40% - Accent6 24 2 3" xfId="9864"/>
    <cellStyle name="40% - Accent6 24 2 4" xfId="9865"/>
    <cellStyle name="40% - Accent6 24 2 5" xfId="9866"/>
    <cellStyle name="40% - Accent6 24 2 6" xfId="9867"/>
    <cellStyle name="40% - Accent6 25" xfId="9868"/>
    <cellStyle name="40% - Accent6 25 2" xfId="9869"/>
    <cellStyle name="40% - Accent6 25 2 2" xfId="9870"/>
    <cellStyle name="40% - Accent6 25 2 3" xfId="9871"/>
    <cellStyle name="40% - Accent6 25 2 4" xfId="9872"/>
    <cellStyle name="40% - Accent6 25 2 5" xfId="9873"/>
    <cellStyle name="40% - Accent6 25 2 6" xfId="9874"/>
    <cellStyle name="40% - Accent6 26" xfId="9875"/>
    <cellStyle name="40% - Accent6 26 2" xfId="9876"/>
    <cellStyle name="40% - Accent6 26 2 2" xfId="9877"/>
    <cellStyle name="40% - Accent6 26 2 3" xfId="9878"/>
    <cellStyle name="40% - Accent6 26 2 4" xfId="9879"/>
    <cellStyle name="40% - Accent6 26 2 5" xfId="9880"/>
    <cellStyle name="40% - Accent6 26 2 6" xfId="9881"/>
    <cellStyle name="40% - Accent6 27" xfId="9882"/>
    <cellStyle name="40% - Accent6 28" xfId="9883"/>
    <cellStyle name="40% - Accent6 28 2" xfId="9884"/>
    <cellStyle name="40% - Accent6 28 2 2" xfId="9885"/>
    <cellStyle name="40% - Accent6 28 3" xfId="9886"/>
    <cellStyle name="40% - Accent6 28 4" xfId="9887"/>
    <cellStyle name="40% - Accent6 28 5" xfId="9888"/>
    <cellStyle name="40% - Accent6 28 6" xfId="9889"/>
    <cellStyle name="40% - Accent6 29" xfId="9890"/>
    <cellStyle name="40% - Accent6 29 2" xfId="9891"/>
    <cellStyle name="40% - Accent6 29 2 2" xfId="9892"/>
    <cellStyle name="40% - Accent6 29 3" xfId="9893"/>
    <cellStyle name="40% - Accent6 29 4" xfId="9894"/>
    <cellStyle name="40% - Accent6 29 5" xfId="9895"/>
    <cellStyle name="40% - Accent6 29 6" xfId="9896"/>
    <cellStyle name="40% - Accent6 3" xfId="9897"/>
    <cellStyle name="40% - Accent6 3 2" xfId="9898"/>
    <cellStyle name="40% - Accent6 3 2 2" xfId="9899"/>
    <cellStyle name="40% - Accent6 3 2 3" xfId="9900"/>
    <cellStyle name="40% - Accent6 3 2 4" xfId="9901"/>
    <cellStyle name="40% - Accent6 3 2 5" xfId="9902"/>
    <cellStyle name="40% - Accent6 3 2 6" xfId="9903"/>
    <cellStyle name="40% - Accent6 3 2 7" xfId="9904"/>
    <cellStyle name="40% - Accent6 3 2 8" xfId="9905"/>
    <cellStyle name="40% - Accent6 3 2 9" xfId="9906"/>
    <cellStyle name="40% - Accent6 3 3" xfId="9907"/>
    <cellStyle name="40% - Accent6 3 4" xfId="9908"/>
    <cellStyle name="40% - Accent6 3 5" xfId="9909"/>
    <cellStyle name="40% - Accent6 3 6" xfId="34579"/>
    <cellStyle name="40% - Accent6 30" xfId="9910"/>
    <cellStyle name="40% - Accent6 31" xfId="9911"/>
    <cellStyle name="40% - Accent6 32" xfId="9912"/>
    <cellStyle name="40% - Accent6 33" xfId="9913"/>
    <cellStyle name="40% - Accent6 34" xfId="9914"/>
    <cellStyle name="40% - Accent6 35" xfId="9915"/>
    <cellStyle name="40% - Accent6 36" xfId="9916"/>
    <cellStyle name="40% - Accent6 37" xfId="9917"/>
    <cellStyle name="40% - Accent6 38" xfId="9918"/>
    <cellStyle name="40% - Accent6 39" xfId="9919"/>
    <cellStyle name="40% - Accent6 4" xfId="9920"/>
    <cellStyle name="40% - Accent6 4 2" xfId="9921"/>
    <cellStyle name="40% - Accent6 4 2 2" xfId="9922"/>
    <cellStyle name="40% - Accent6 4 2 3" xfId="9923"/>
    <cellStyle name="40% - Accent6 4 2 4" xfId="9924"/>
    <cellStyle name="40% - Accent6 4 2 5" xfId="9925"/>
    <cellStyle name="40% - Accent6 4 2 6" xfId="9926"/>
    <cellStyle name="40% - Accent6 4 3" xfId="9927"/>
    <cellStyle name="40% - Accent6 4 3 2" xfId="9928"/>
    <cellStyle name="40% - Accent6 4 3 3" xfId="9929"/>
    <cellStyle name="40% - Accent6 4 3 4" xfId="9930"/>
    <cellStyle name="40% - Accent6 4 3 5" xfId="9931"/>
    <cellStyle name="40% - Accent6 4 3 6" xfId="9932"/>
    <cellStyle name="40% - Accent6 4 3 7" xfId="9933"/>
    <cellStyle name="40% - Accent6 4 3 8" xfId="9934"/>
    <cellStyle name="40% - Accent6 4 4" xfId="9935"/>
    <cellStyle name="40% - Accent6 4 4 2" xfId="9936"/>
    <cellStyle name="40% - Accent6 4 4 3" xfId="9937"/>
    <cellStyle name="40% - Accent6 4 4 4" xfId="9938"/>
    <cellStyle name="40% - Accent6 4 4 5" xfId="9939"/>
    <cellStyle name="40% - Accent6 4 4 6" xfId="9940"/>
    <cellStyle name="40% - Accent6 4 4 7" xfId="9941"/>
    <cellStyle name="40% - Accent6 4 4 8" xfId="9942"/>
    <cellStyle name="40% - Accent6 4 5" xfId="9943"/>
    <cellStyle name="40% - Accent6 4 5 2" xfId="9944"/>
    <cellStyle name="40% - Accent6 4 5 3" xfId="9945"/>
    <cellStyle name="40% - Accent6 4 5 4" xfId="9946"/>
    <cellStyle name="40% - Accent6 4 5 5" xfId="9947"/>
    <cellStyle name="40% - Accent6 4 5 6" xfId="9948"/>
    <cellStyle name="40% - Accent6 4 5 7" xfId="9949"/>
    <cellStyle name="40% - Accent6 4 5 8" xfId="9950"/>
    <cellStyle name="40% - Accent6 4 6" xfId="34580"/>
    <cellStyle name="40% - Accent6 40" xfId="9951"/>
    <cellStyle name="40% - Accent6 41" xfId="9952"/>
    <cellStyle name="40% - Accent6 42" xfId="9953"/>
    <cellStyle name="40% - Accent6 43" xfId="9954"/>
    <cellStyle name="40% - Accent6 44" xfId="9955"/>
    <cellStyle name="40% - Accent6 45" xfId="9956"/>
    <cellStyle name="40% - Accent6 46" xfId="9957"/>
    <cellStyle name="40% - Accent6 47" xfId="9958"/>
    <cellStyle name="40% - Accent6 48" xfId="9959"/>
    <cellStyle name="40% - Accent6 49" xfId="9960"/>
    <cellStyle name="40% - Accent6 5" xfId="9961"/>
    <cellStyle name="40% - Accent6 5 2" xfId="9962"/>
    <cellStyle name="40% - Accent6 5 2 2" xfId="9963"/>
    <cellStyle name="40% - Accent6 5 2 3" xfId="9964"/>
    <cellStyle name="40% - Accent6 5 2 4" xfId="9965"/>
    <cellStyle name="40% - Accent6 5 2 5" xfId="9966"/>
    <cellStyle name="40% - Accent6 5 2 6" xfId="9967"/>
    <cellStyle name="40% - Accent6 5 3" xfId="9968"/>
    <cellStyle name="40% - Accent6 5 3 2" xfId="9969"/>
    <cellStyle name="40% - Accent6 5 3 3" xfId="9970"/>
    <cellStyle name="40% - Accent6 5 3 4" xfId="9971"/>
    <cellStyle name="40% - Accent6 5 3 5" xfId="9972"/>
    <cellStyle name="40% - Accent6 5 3 6" xfId="9973"/>
    <cellStyle name="40% - Accent6 5 3 7" xfId="9974"/>
    <cellStyle name="40% - Accent6 5 3 8" xfId="9975"/>
    <cellStyle name="40% - Accent6 5 4" xfId="9976"/>
    <cellStyle name="40% - Accent6 5 4 2" xfId="9977"/>
    <cellStyle name="40% - Accent6 5 4 3" xfId="9978"/>
    <cellStyle name="40% - Accent6 5 4 4" xfId="9979"/>
    <cellStyle name="40% - Accent6 5 4 5" xfId="9980"/>
    <cellStyle name="40% - Accent6 5 4 6" xfId="9981"/>
    <cellStyle name="40% - Accent6 5 4 7" xfId="9982"/>
    <cellStyle name="40% - Accent6 5 4 8" xfId="9983"/>
    <cellStyle name="40% - Accent6 5 5" xfId="9984"/>
    <cellStyle name="40% - Accent6 5 5 2" xfId="9985"/>
    <cellStyle name="40% - Accent6 5 5 3" xfId="9986"/>
    <cellStyle name="40% - Accent6 5 5 4" xfId="9987"/>
    <cellStyle name="40% - Accent6 5 5 5" xfId="9988"/>
    <cellStyle name="40% - Accent6 5 5 6" xfId="9989"/>
    <cellStyle name="40% - Accent6 5 5 7" xfId="9990"/>
    <cellStyle name="40% - Accent6 5 5 8" xfId="9991"/>
    <cellStyle name="40% - Accent6 5 6" xfId="34581"/>
    <cellStyle name="40% - Accent6 50" xfId="9992"/>
    <cellStyle name="40% - Accent6 51" xfId="9993"/>
    <cellStyle name="40% - Accent6 52" xfId="9994"/>
    <cellStyle name="40% - Accent6 53" xfId="9995"/>
    <cellStyle name="40% - Accent6 54" xfId="9996"/>
    <cellStyle name="40% - Accent6 55" xfId="9997"/>
    <cellStyle name="40% - Accent6 56" xfId="9998"/>
    <cellStyle name="40% - Accent6 57" xfId="9999"/>
    <cellStyle name="40% - Accent6 58" xfId="10000"/>
    <cellStyle name="40% - Accent6 59" xfId="10001"/>
    <cellStyle name="40% - Accent6 6" xfId="10002"/>
    <cellStyle name="40% - Accent6 6 2" xfId="10003"/>
    <cellStyle name="40% - Accent6 6 2 2" xfId="10004"/>
    <cellStyle name="40% - Accent6 6 2 3" xfId="10005"/>
    <cellStyle name="40% - Accent6 6 2 4" xfId="10006"/>
    <cellStyle name="40% - Accent6 6 2 5" xfId="10007"/>
    <cellStyle name="40% - Accent6 6 2 6" xfId="10008"/>
    <cellStyle name="40% - Accent6 6 3" xfId="34582"/>
    <cellStyle name="40% - Accent6 60" xfId="10009"/>
    <cellStyle name="40% - Accent6 7" xfId="10010"/>
    <cellStyle name="40% - Accent6 7 2" xfId="10011"/>
    <cellStyle name="40% - Accent6 7 2 2" xfId="10012"/>
    <cellStyle name="40% - Accent6 7 2 3" xfId="10013"/>
    <cellStyle name="40% - Accent6 7 2 4" xfId="10014"/>
    <cellStyle name="40% - Accent6 7 2 5" xfId="10015"/>
    <cellStyle name="40% - Accent6 7 2 6" xfId="10016"/>
    <cellStyle name="40% - Accent6 7 3" xfId="34583"/>
    <cellStyle name="40% - Accent6 8" xfId="10017"/>
    <cellStyle name="40% - Accent6 8 2" xfId="10018"/>
    <cellStyle name="40% - Accent6 8 2 2" xfId="10019"/>
    <cellStyle name="40% - Accent6 8 2 3" xfId="10020"/>
    <cellStyle name="40% - Accent6 8 2 4" xfId="10021"/>
    <cellStyle name="40% - Accent6 8 2 5" xfId="10022"/>
    <cellStyle name="40% - Accent6 8 2 6" xfId="10023"/>
    <cellStyle name="40% - Accent6 9" xfId="10024"/>
    <cellStyle name="40% - Accent6 9 2" xfId="10025"/>
    <cellStyle name="40% - Accent6 9 2 2" xfId="10026"/>
    <cellStyle name="40% - Accent6 9 2 3" xfId="10027"/>
    <cellStyle name="40% - Accent6 9 2 4" xfId="10028"/>
    <cellStyle name="40% - Accent6 9 2 5" xfId="10029"/>
    <cellStyle name="40% - Accent6 9 2 6" xfId="10030"/>
    <cellStyle name="40% - 强调文字颜色 1" xfId="34584"/>
    <cellStyle name="40% - 强调文字颜色 2" xfId="34585"/>
    <cellStyle name="40% - 强调文字颜色 3" xfId="34586"/>
    <cellStyle name="40% - 强调文字颜色 4" xfId="34587"/>
    <cellStyle name="40% - 强调文字颜色 5" xfId="34588"/>
    <cellStyle name="40% - 强调文字颜色 6" xfId="34589"/>
    <cellStyle name="5x indented GHG Textfiels" xfId="29"/>
    <cellStyle name="60% - Accent1" xfId="30" builtinId="32" customBuiltin="1"/>
    <cellStyle name="60% - Accent1 10" xfId="10031"/>
    <cellStyle name="60% - Accent1 10 2" xfId="10032"/>
    <cellStyle name="60% - Accent1 10 2 2" xfId="10033"/>
    <cellStyle name="60% - Accent1 10 2 3" xfId="10034"/>
    <cellStyle name="60% - Accent1 10 2 4" xfId="10035"/>
    <cellStyle name="60% - Accent1 10 2 5" xfId="10036"/>
    <cellStyle name="60% - Accent1 10 2 6" xfId="10037"/>
    <cellStyle name="60% - Accent1 11" xfId="10038"/>
    <cellStyle name="60% - Accent1 11 2" xfId="10039"/>
    <cellStyle name="60% - Accent1 11 2 2" xfId="10040"/>
    <cellStyle name="60% - Accent1 11 2 3" xfId="10041"/>
    <cellStyle name="60% - Accent1 11 2 4" xfId="10042"/>
    <cellStyle name="60% - Accent1 11 2 5" xfId="10043"/>
    <cellStyle name="60% - Accent1 11 2 6" xfId="10044"/>
    <cellStyle name="60% - Accent1 12" xfId="10045"/>
    <cellStyle name="60% - Accent1 12 2" xfId="10046"/>
    <cellStyle name="60% - Accent1 12 2 2" xfId="10047"/>
    <cellStyle name="60% - Accent1 12 2 3" xfId="10048"/>
    <cellStyle name="60% - Accent1 12 2 4" xfId="10049"/>
    <cellStyle name="60% - Accent1 12 2 5" xfId="10050"/>
    <cellStyle name="60% - Accent1 12 2 6" xfId="10051"/>
    <cellStyle name="60% - Accent1 13" xfId="10052"/>
    <cellStyle name="60% - Accent1 13 2" xfId="10053"/>
    <cellStyle name="60% - Accent1 13 2 2" xfId="10054"/>
    <cellStyle name="60% - Accent1 13 2 3" xfId="10055"/>
    <cellStyle name="60% - Accent1 13 2 4" xfId="10056"/>
    <cellStyle name="60% - Accent1 13 2 5" xfId="10057"/>
    <cellStyle name="60% - Accent1 13 2 6" xfId="10058"/>
    <cellStyle name="60% - Accent1 14" xfId="10059"/>
    <cellStyle name="60% - Accent1 14 2" xfId="10060"/>
    <cellStyle name="60% - Accent1 14 2 2" xfId="10061"/>
    <cellStyle name="60% - Accent1 14 2 3" xfId="10062"/>
    <cellStyle name="60% - Accent1 14 2 4" xfId="10063"/>
    <cellStyle name="60% - Accent1 14 2 5" xfId="10064"/>
    <cellStyle name="60% - Accent1 14 2 6" xfId="10065"/>
    <cellStyle name="60% - Accent1 15" xfId="10066"/>
    <cellStyle name="60% - Accent1 15 2" xfId="10067"/>
    <cellStyle name="60% - Accent1 15 2 2" xfId="10068"/>
    <cellStyle name="60% - Accent1 15 2 3" xfId="10069"/>
    <cellStyle name="60% - Accent1 15 2 4" xfId="10070"/>
    <cellStyle name="60% - Accent1 15 2 5" xfId="10071"/>
    <cellStyle name="60% - Accent1 15 2 6" xfId="10072"/>
    <cellStyle name="60% - Accent1 16" xfId="10073"/>
    <cellStyle name="60% - Accent1 16 2" xfId="10074"/>
    <cellStyle name="60% - Accent1 16 2 2" xfId="10075"/>
    <cellStyle name="60% - Accent1 16 2 3" xfId="10076"/>
    <cellStyle name="60% - Accent1 16 2 4" xfId="10077"/>
    <cellStyle name="60% - Accent1 16 2 5" xfId="10078"/>
    <cellStyle name="60% - Accent1 16 2 6" xfId="10079"/>
    <cellStyle name="60% - Accent1 17" xfId="10080"/>
    <cellStyle name="60% - Accent1 17 2" xfId="10081"/>
    <cellStyle name="60% - Accent1 17 2 2" xfId="10082"/>
    <cellStyle name="60% - Accent1 17 2 3" xfId="10083"/>
    <cellStyle name="60% - Accent1 17 2 4" xfId="10084"/>
    <cellStyle name="60% - Accent1 17 2 5" xfId="10085"/>
    <cellStyle name="60% - Accent1 17 2 6" xfId="10086"/>
    <cellStyle name="60% - Accent1 18" xfId="10087"/>
    <cellStyle name="60% - Accent1 18 2" xfId="10088"/>
    <cellStyle name="60% - Accent1 18 2 2" xfId="10089"/>
    <cellStyle name="60% - Accent1 18 2 3" xfId="10090"/>
    <cellStyle name="60% - Accent1 18 2 4" xfId="10091"/>
    <cellStyle name="60% - Accent1 18 2 5" xfId="10092"/>
    <cellStyle name="60% - Accent1 18 2 6" xfId="10093"/>
    <cellStyle name="60% - Accent1 19" xfId="10094"/>
    <cellStyle name="60% - Accent1 19 2" xfId="10095"/>
    <cellStyle name="60% - Accent1 19 2 2" xfId="10096"/>
    <cellStyle name="60% - Accent1 19 2 3" xfId="10097"/>
    <cellStyle name="60% - Accent1 19 2 4" xfId="10098"/>
    <cellStyle name="60% - Accent1 19 2 5" xfId="10099"/>
    <cellStyle name="60% - Accent1 19 2 6" xfId="10100"/>
    <cellStyle name="60% - Accent1 2" xfId="31"/>
    <cellStyle name="60% - Accent1 2 10" xfId="10101"/>
    <cellStyle name="60% - Accent1 2 11" xfId="10102"/>
    <cellStyle name="60% - Accent1 2 12" xfId="10103"/>
    <cellStyle name="60% - Accent1 2 13" xfId="10104"/>
    <cellStyle name="60% - Accent1 2 14" xfId="10105"/>
    <cellStyle name="60% - Accent1 2 15" xfId="10106"/>
    <cellStyle name="60% - Accent1 2 16" xfId="10107"/>
    <cellStyle name="60% - Accent1 2 17" xfId="10108"/>
    <cellStyle name="60% - Accent1 2 18" xfId="10109"/>
    <cellStyle name="60% - Accent1 2 19" xfId="10110"/>
    <cellStyle name="60% - Accent1 2 2" xfId="10111"/>
    <cellStyle name="60% - Accent1 2 2 10" xfId="10112"/>
    <cellStyle name="60% - Accent1 2 2 11" xfId="10113"/>
    <cellStyle name="60% - Accent1 2 2 12" xfId="10114"/>
    <cellStyle name="60% - Accent1 2 2 13" xfId="10115"/>
    <cellStyle name="60% - Accent1 2 2 14" xfId="10116"/>
    <cellStyle name="60% - Accent1 2 2 14 10" xfId="10117"/>
    <cellStyle name="60% - Accent1 2 2 14 11" xfId="10118"/>
    <cellStyle name="60% - Accent1 2 2 14 12" xfId="10119"/>
    <cellStyle name="60% - Accent1 2 2 14 13" xfId="10120"/>
    <cellStyle name="60% - Accent1 2 2 14 14" xfId="10121"/>
    <cellStyle name="60% - Accent1 2 2 14 15" xfId="10122"/>
    <cellStyle name="60% - Accent1 2 2 14 16" xfId="10123"/>
    <cellStyle name="60% - Accent1 2 2 14 17" xfId="10124"/>
    <cellStyle name="60% - Accent1 2 2 14 18" xfId="10125"/>
    <cellStyle name="60% - Accent1 2 2 14 19" xfId="10126"/>
    <cellStyle name="60% - Accent1 2 2 14 2" xfId="10127"/>
    <cellStyle name="60% - Accent1 2 2 14 2 2" xfId="10128"/>
    <cellStyle name="60% - Accent1 2 2 14 20" xfId="10129"/>
    <cellStyle name="60% - Accent1 2 2 14 21" xfId="10130"/>
    <cellStyle name="60% - Accent1 2 2 14 22" xfId="10131"/>
    <cellStyle name="60% - Accent1 2 2 14 23" xfId="10132"/>
    <cellStyle name="60% - Accent1 2 2 14 24" xfId="10133"/>
    <cellStyle name="60% - Accent1 2 2 14 25" xfId="10134"/>
    <cellStyle name="60% - Accent1 2 2 14 26" xfId="10135"/>
    <cellStyle name="60% - Accent1 2 2 14 27" xfId="10136"/>
    <cellStyle name="60% - Accent1 2 2 14 28" xfId="10137"/>
    <cellStyle name="60% - Accent1 2 2 14 29" xfId="10138"/>
    <cellStyle name="60% - Accent1 2 2 14 3" xfId="10139"/>
    <cellStyle name="60% - Accent1 2 2 14 4" xfId="10140"/>
    <cellStyle name="60% - Accent1 2 2 14 5" xfId="10141"/>
    <cellStyle name="60% - Accent1 2 2 14 6" xfId="10142"/>
    <cellStyle name="60% - Accent1 2 2 14 7" xfId="10143"/>
    <cellStyle name="60% - Accent1 2 2 14 8" xfId="10144"/>
    <cellStyle name="60% - Accent1 2 2 14 9" xfId="10145"/>
    <cellStyle name="60% - Accent1 2 2 15" xfId="10146"/>
    <cellStyle name="60% - Accent1 2 2 15 2" xfId="10147"/>
    <cellStyle name="60% - Accent1 2 2 16" xfId="10148"/>
    <cellStyle name="60% - Accent1 2 2 17" xfId="10149"/>
    <cellStyle name="60% - Accent1 2 2 18" xfId="10150"/>
    <cellStyle name="60% - Accent1 2 2 19" xfId="10151"/>
    <cellStyle name="60% - Accent1 2 2 2" xfId="10152"/>
    <cellStyle name="60% - Accent1 2 2 2 10" xfId="10153"/>
    <cellStyle name="60% - Accent1 2 2 2 11" xfId="10154"/>
    <cellStyle name="60% - Accent1 2 2 2 11 10" xfId="10155"/>
    <cellStyle name="60% - Accent1 2 2 2 11 11" xfId="10156"/>
    <cellStyle name="60% - Accent1 2 2 2 11 12" xfId="10157"/>
    <cellStyle name="60% - Accent1 2 2 2 11 13" xfId="10158"/>
    <cellStyle name="60% - Accent1 2 2 2 11 14" xfId="10159"/>
    <cellStyle name="60% - Accent1 2 2 2 11 15" xfId="10160"/>
    <cellStyle name="60% - Accent1 2 2 2 11 16" xfId="10161"/>
    <cellStyle name="60% - Accent1 2 2 2 11 17" xfId="10162"/>
    <cellStyle name="60% - Accent1 2 2 2 11 18" xfId="10163"/>
    <cellStyle name="60% - Accent1 2 2 2 11 19" xfId="10164"/>
    <cellStyle name="60% - Accent1 2 2 2 11 2" xfId="10165"/>
    <cellStyle name="60% - Accent1 2 2 2 11 2 2" xfId="10166"/>
    <cellStyle name="60% - Accent1 2 2 2 11 20" xfId="10167"/>
    <cellStyle name="60% - Accent1 2 2 2 11 21" xfId="10168"/>
    <cellStyle name="60% - Accent1 2 2 2 11 22" xfId="10169"/>
    <cellStyle name="60% - Accent1 2 2 2 11 23" xfId="10170"/>
    <cellStyle name="60% - Accent1 2 2 2 11 24" xfId="10171"/>
    <cellStyle name="60% - Accent1 2 2 2 11 25" xfId="10172"/>
    <cellStyle name="60% - Accent1 2 2 2 11 26" xfId="10173"/>
    <cellStyle name="60% - Accent1 2 2 2 11 27" xfId="10174"/>
    <cellStyle name="60% - Accent1 2 2 2 11 28" xfId="10175"/>
    <cellStyle name="60% - Accent1 2 2 2 11 29" xfId="10176"/>
    <cellStyle name="60% - Accent1 2 2 2 11 3" xfId="10177"/>
    <cellStyle name="60% - Accent1 2 2 2 11 4" xfId="10178"/>
    <cellStyle name="60% - Accent1 2 2 2 11 5" xfId="10179"/>
    <cellStyle name="60% - Accent1 2 2 2 11 6" xfId="10180"/>
    <cellStyle name="60% - Accent1 2 2 2 11 7" xfId="10181"/>
    <cellStyle name="60% - Accent1 2 2 2 11 8" xfId="10182"/>
    <cellStyle name="60% - Accent1 2 2 2 11 9" xfId="10183"/>
    <cellStyle name="60% - Accent1 2 2 2 12" xfId="10184"/>
    <cellStyle name="60% - Accent1 2 2 2 12 2" xfId="10185"/>
    <cellStyle name="60% - Accent1 2 2 2 13" xfId="10186"/>
    <cellStyle name="60% - Accent1 2 2 2 14" xfId="10187"/>
    <cellStyle name="60% - Accent1 2 2 2 15" xfId="10188"/>
    <cellStyle name="60% - Accent1 2 2 2 16" xfId="10189"/>
    <cellStyle name="60% - Accent1 2 2 2 17" xfId="10190"/>
    <cellStyle name="60% - Accent1 2 2 2 18" xfId="10191"/>
    <cellStyle name="60% - Accent1 2 2 2 19" xfId="10192"/>
    <cellStyle name="60% - Accent1 2 2 2 2" xfId="10193"/>
    <cellStyle name="60% - Accent1 2 2 2 2 10" xfId="10194"/>
    <cellStyle name="60% - Accent1 2 2 2 2 11" xfId="10195"/>
    <cellStyle name="60% - Accent1 2 2 2 2 12" xfId="10196"/>
    <cellStyle name="60% - Accent1 2 2 2 2 13" xfId="10197"/>
    <cellStyle name="60% - Accent1 2 2 2 2 14" xfId="10198"/>
    <cellStyle name="60% - Accent1 2 2 2 2 15" xfId="10199"/>
    <cellStyle name="60% - Accent1 2 2 2 2 16" xfId="10200"/>
    <cellStyle name="60% - Accent1 2 2 2 2 17" xfId="10201"/>
    <cellStyle name="60% - Accent1 2 2 2 2 18" xfId="10202"/>
    <cellStyle name="60% - Accent1 2 2 2 2 19" xfId="10203"/>
    <cellStyle name="60% - Accent1 2 2 2 2 2" xfId="10204"/>
    <cellStyle name="60% - Accent1 2 2 2 2 2 10" xfId="10205"/>
    <cellStyle name="60% - Accent1 2 2 2 2 2 11" xfId="10206"/>
    <cellStyle name="60% - Accent1 2 2 2 2 2 12" xfId="10207"/>
    <cellStyle name="60% - Accent1 2 2 2 2 2 13" xfId="10208"/>
    <cellStyle name="60% - Accent1 2 2 2 2 2 14" xfId="10209"/>
    <cellStyle name="60% - Accent1 2 2 2 2 2 15" xfId="10210"/>
    <cellStyle name="60% - Accent1 2 2 2 2 2 16" xfId="10211"/>
    <cellStyle name="60% - Accent1 2 2 2 2 2 17" xfId="10212"/>
    <cellStyle name="60% - Accent1 2 2 2 2 2 18" xfId="10213"/>
    <cellStyle name="60% - Accent1 2 2 2 2 2 19" xfId="10214"/>
    <cellStyle name="60% - Accent1 2 2 2 2 2 2" xfId="10215"/>
    <cellStyle name="60% - Accent1 2 2 2 2 2 2 10" xfId="10216"/>
    <cellStyle name="60% - Accent1 2 2 2 2 2 2 11" xfId="10217"/>
    <cellStyle name="60% - Accent1 2 2 2 2 2 2 12" xfId="10218"/>
    <cellStyle name="60% - Accent1 2 2 2 2 2 2 13" xfId="10219"/>
    <cellStyle name="60% - Accent1 2 2 2 2 2 2 14" xfId="10220"/>
    <cellStyle name="60% - Accent1 2 2 2 2 2 2 15" xfId="10221"/>
    <cellStyle name="60% - Accent1 2 2 2 2 2 2 16" xfId="10222"/>
    <cellStyle name="60% - Accent1 2 2 2 2 2 2 17" xfId="10223"/>
    <cellStyle name="60% - Accent1 2 2 2 2 2 2 18" xfId="10224"/>
    <cellStyle name="60% - Accent1 2 2 2 2 2 2 19" xfId="10225"/>
    <cellStyle name="60% - Accent1 2 2 2 2 2 2 2" xfId="10226"/>
    <cellStyle name="60% - Accent1 2 2 2 2 2 2 2 10" xfId="10227"/>
    <cellStyle name="60% - Accent1 2 2 2 2 2 2 2 11" xfId="10228"/>
    <cellStyle name="60% - Accent1 2 2 2 2 2 2 2 12" xfId="10229"/>
    <cellStyle name="60% - Accent1 2 2 2 2 2 2 2 13" xfId="10230"/>
    <cellStyle name="60% - Accent1 2 2 2 2 2 2 2 14" xfId="10231"/>
    <cellStyle name="60% - Accent1 2 2 2 2 2 2 2 15" xfId="10232"/>
    <cellStyle name="60% - Accent1 2 2 2 2 2 2 2 16" xfId="10233"/>
    <cellStyle name="60% - Accent1 2 2 2 2 2 2 2 17" xfId="10234"/>
    <cellStyle name="60% - Accent1 2 2 2 2 2 2 2 18" xfId="10235"/>
    <cellStyle name="60% - Accent1 2 2 2 2 2 2 2 19" xfId="10236"/>
    <cellStyle name="60% - Accent1 2 2 2 2 2 2 2 2" xfId="10237"/>
    <cellStyle name="60% - Accent1 2 2 2 2 2 2 2 2 2" xfId="10238"/>
    <cellStyle name="60% - Accent1 2 2 2 2 2 2 2 2 2 2" xfId="10239"/>
    <cellStyle name="60% - Accent1 2 2 2 2 2 2 2 2 2 2 2" xfId="10240"/>
    <cellStyle name="60% - Accent1 2 2 2 2 2 2 2 2 2 3" xfId="10241"/>
    <cellStyle name="60% - Accent1 2 2 2 2 2 2 2 2 3" xfId="10242"/>
    <cellStyle name="60% - Accent1 2 2 2 2 2 2 2 2 3 2" xfId="10243"/>
    <cellStyle name="60% - Accent1 2 2 2 2 2 2 2 20" xfId="10244"/>
    <cellStyle name="60% - Accent1 2 2 2 2 2 2 2 21" xfId="10245"/>
    <cellStyle name="60% - Accent1 2 2 2 2 2 2 2 22" xfId="10246"/>
    <cellStyle name="60% - Accent1 2 2 2 2 2 2 2 23" xfId="10247"/>
    <cellStyle name="60% - Accent1 2 2 2 2 2 2 2 24" xfId="10248"/>
    <cellStyle name="60% - Accent1 2 2 2 2 2 2 2 25" xfId="10249"/>
    <cellStyle name="60% - Accent1 2 2 2 2 2 2 2 26" xfId="10250"/>
    <cellStyle name="60% - Accent1 2 2 2 2 2 2 2 27" xfId="10251"/>
    <cellStyle name="60% - Accent1 2 2 2 2 2 2 2 28" xfId="10252"/>
    <cellStyle name="60% - Accent1 2 2 2 2 2 2 2 29" xfId="10253"/>
    <cellStyle name="60% - Accent1 2 2 2 2 2 2 2 3" xfId="10254"/>
    <cellStyle name="60% - Accent1 2 2 2 2 2 2 2 30" xfId="10255"/>
    <cellStyle name="60% - Accent1 2 2 2 2 2 2 2 30 2" xfId="10256"/>
    <cellStyle name="60% - Accent1 2 2 2 2 2 2 2 4" xfId="10257"/>
    <cellStyle name="60% - Accent1 2 2 2 2 2 2 2 5" xfId="10258"/>
    <cellStyle name="60% - Accent1 2 2 2 2 2 2 2 6" xfId="10259"/>
    <cellStyle name="60% - Accent1 2 2 2 2 2 2 2 7" xfId="10260"/>
    <cellStyle name="60% - Accent1 2 2 2 2 2 2 2 8" xfId="10261"/>
    <cellStyle name="60% - Accent1 2 2 2 2 2 2 2 9" xfId="10262"/>
    <cellStyle name="60% - Accent1 2 2 2 2 2 2 20" xfId="10263"/>
    <cellStyle name="60% - Accent1 2 2 2 2 2 2 21" xfId="10264"/>
    <cellStyle name="60% - Accent1 2 2 2 2 2 2 22" xfId="10265"/>
    <cellStyle name="60% - Accent1 2 2 2 2 2 2 23" xfId="10266"/>
    <cellStyle name="60% - Accent1 2 2 2 2 2 2 24" xfId="10267"/>
    <cellStyle name="60% - Accent1 2 2 2 2 2 2 25" xfId="10268"/>
    <cellStyle name="60% - Accent1 2 2 2 2 2 2 26" xfId="10269"/>
    <cellStyle name="60% - Accent1 2 2 2 2 2 2 27" xfId="10270"/>
    <cellStyle name="60% - Accent1 2 2 2 2 2 2 28" xfId="10271"/>
    <cellStyle name="60% - Accent1 2 2 2 2 2 2 29" xfId="10272"/>
    <cellStyle name="60% - Accent1 2 2 2 2 2 2 3" xfId="10273"/>
    <cellStyle name="60% - Accent1 2 2 2 2 2 2 3 2" xfId="10274"/>
    <cellStyle name="60% - Accent1 2 2 2 2 2 2 30" xfId="10275"/>
    <cellStyle name="60% - Accent1 2 2 2 2 2 2 30 2" xfId="10276"/>
    <cellStyle name="60% - Accent1 2 2 2 2 2 2 4" xfId="10277"/>
    <cellStyle name="60% - Accent1 2 2 2 2 2 2 5" xfId="10278"/>
    <cellStyle name="60% - Accent1 2 2 2 2 2 2 6" xfId="10279"/>
    <cellStyle name="60% - Accent1 2 2 2 2 2 2 7" xfId="10280"/>
    <cellStyle name="60% - Accent1 2 2 2 2 2 2 8" xfId="10281"/>
    <cellStyle name="60% - Accent1 2 2 2 2 2 2 9" xfId="10282"/>
    <cellStyle name="60% - Accent1 2 2 2 2 2 20" xfId="10283"/>
    <cellStyle name="60% - Accent1 2 2 2 2 2 21" xfId="10284"/>
    <cellStyle name="60% - Accent1 2 2 2 2 2 22" xfId="10285"/>
    <cellStyle name="60% - Accent1 2 2 2 2 2 23" xfId="10286"/>
    <cellStyle name="60% - Accent1 2 2 2 2 2 24" xfId="10287"/>
    <cellStyle name="60% - Accent1 2 2 2 2 2 25" xfId="10288"/>
    <cellStyle name="60% - Accent1 2 2 2 2 2 26" xfId="10289"/>
    <cellStyle name="60% - Accent1 2 2 2 2 2 27" xfId="10290"/>
    <cellStyle name="60% - Accent1 2 2 2 2 2 28" xfId="10291"/>
    <cellStyle name="60% - Accent1 2 2 2 2 2 29" xfId="10292"/>
    <cellStyle name="60% - Accent1 2 2 2 2 2 3" xfId="10293"/>
    <cellStyle name="60% - Accent1 2 2 2 2 2 3 2" xfId="10294"/>
    <cellStyle name="60% - Accent1 2 2 2 2 2 30" xfId="10295"/>
    <cellStyle name="60% - Accent1 2 2 2 2 2 31" xfId="10296"/>
    <cellStyle name="60% - Accent1 2 2 2 2 2 31 2" xfId="10297"/>
    <cellStyle name="60% - Accent1 2 2 2 2 2 4" xfId="10298"/>
    <cellStyle name="60% - Accent1 2 2 2 2 2 5" xfId="10299"/>
    <cellStyle name="60% - Accent1 2 2 2 2 2 6" xfId="10300"/>
    <cellStyle name="60% - Accent1 2 2 2 2 2 7" xfId="10301"/>
    <cellStyle name="60% - Accent1 2 2 2 2 2 8" xfId="10302"/>
    <cellStyle name="60% - Accent1 2 2 2 2 2 9" xfId="10303"/>
    <cellStyle name="60% - Accent1 2 2 2 2 20" xfId="10304"/>
    <cellStyle name="60% - Accent1 2 2 2 2 21" xfId="10305"/>
    <cellStyle name="60% - Accent1 2 2 2 2 22" xfId="10306"/>
    <cellStyle name="60% - Accent1 2 2 2 2 23" xfId="10307"/>
    <cellStyle name="60% - Accent1 2 2 2 2 24" xfId="10308"/>
    <cellStyle name="60% - Accent1 2 2 2 2 25" xfId="10309"/>
    <cellStyle name="60% - Accent1 2 2 2 2 26" xfId="10310"/>
    <cellStyle name="60% - Accent1 2 2 2 2 27" xfId="10311"/>
    <cellStyle name="60% - Accent1 2 2 2 2 28" xfId="10312"/>
    <cellStyle name="60% - Accent1 2 2 2 2 29" xfId="10313"/>
    <cellStyle name="60% - Accent1 2 2 2 2 3" xfId="10314"/>
    <cellStyle name="60% - Accent1 2 2 2 2 30" xfId="10315"/>
    <cellStyle name="60% - Accent1 2 2 2 2 31" xfId="10316"/>
    <cellStyle name="60% - Accent1 2 2 2 2 32" xfId="10317"/>
    <cellStyle name="60% - Accent1 2 2 2 2 33" xfId="10318"/>
    <cellStyle name="60% - Accent1 2 2 2 2 34" xfId="10319"/>
    <cellStyle name="60% - Accent1 2 2 2 2 34 2" xfId="10320"/>
    <cellStyle name="60% - Accent1 2 2 2 2 4" xfId="10321"/>
    <cellStyle name="60% - Accent1 2 2 2 2 5" xfId="10322"/>
    <cellStyle name="60% - Accent1 2 2 2 2 6" xfId="10323"/>
    <cellStyle name="60% - Accent1 2 2 2 2 6 10" xfId="10324"/>
    <cellStyle name="60% - Accent1 2 2 2 2 6 11" xfId="10325"/>
    <cellStyle name="60% - Accent1 2 2 2 2 6 12" xfId="10326"/>
    <cellStyle name="60% - Accent1 2 2 2 2 6 13" xfId="10327"/>
    <cellStyle name="60% - Accent1 2 2 2 2 6 14" xfId="10328"/>
    <cellStyle name="60% - Accent1 2 2 2 2 6 15" xfId="10329"/>
    <cellStyle name="60% - Accent1 2 2 2 2 6 16" xfId="10330"/>
    <cellStyle name="60% - Accent1 2 2 2 2 6 17" xfId="10331"/>
    <cellStyle name="60% - Accent1 2 2 2 2 6 18" xfId="10332"/>
    <cellStyle name="60% - Accent1 2 2 2 2 6 19" xfId="10333"/>
    <cellStyle name="60% - Accent1 2 2 2 2 6 2" xfId="10334"/>
    <cellStyle name="60% - Accent1 2 2 2 2 6 2 2" xfId="10335"/>
    <cellStyle name="60% - Accent1 2 2 2 2 6 20" xfId="10336"/>
    <cellStyle name="60% - Accent1 2 2 2 2 6 21" xfId="10337"/>
    <cellStyle name="60% - Accent1 2 2 2 2 6 22" xfId="10338"/>
    <cellStyle name="60% - Accent1 2 2 2 2 6 23" xfId="10339"/>
    <cellStyle name="60% - Accent1 2 2 2 2 6 24" xfId="10340"/>
    <cellStyle name="60% - Accent1 2 2 2 2 6 25" xfId="10341"/>
    <cellStyle name="60% - Accent1 2 2 2 2 6 26" xfId="10342"/>
    <cellStyle name="60% - Accent1 2 2 2 2 6 27" xfId="10343"/>
    <cellStyle name="60% - Accent1 2 2 2 2 6 28" xfId="10344"/>
    <cellStyle name="60% - Accent1 2 2 2 2 6 29" xfId="10345"/>
    <cellStyle name="60% - Accent1 2 2 2 2 6 3" xfId="10346"/>
    <cellStyle name="60% - Accent1 2 2 2 2 6 4" xfId="10347"/>
    <cellStyle name="60% - Accent1 2 2 2 2 6 5" xfId="10348"/>
    <cellStyle name="60% - Accent1 2 2 2 2 6 6" xfId="10349"/>
    <cellStyle name="60% - Accent1 2 2 2 2 6 7" xfId="10350"/>
    <cellStyle name="60% - Accent1 2 2 2 2 6 8" xfId="10351"/>
    <cellStyle name="60% - Accent1 2 2 2 2 6 9" xfId="10352"/>
    <cellStyle name="60% - Accent1 2 2 2 2 7" xfId="10353"/>
    <cellStyle name="60% - Accent1 2 2 2 2 7 2" xfId="10354"/>
    <cellStyle name="60% - Accent1 2 2 2 2 8" xfId="10355"/>
    <cellStyle name="60% - Accent1 2 2 2 2 9" xfId="10356"/>
    <cellStyle name="60% - Accent1 2 2 2 20" xfId="10357"/>
    <cellStyle name="60% - Accent1 2 2 2 21" xfId="10358"/>
    <cellStyle name="60% - Accent1 2 2 2 22" xfId="10359"/>
    <cellStyle name="60% - Accent1 2 2 2 23" xfId="10360"/>
    <cellStyle name="60% - Accent1 2 2 2 24" xfId="10361"/>
    <cellStyle name="60% - Accent1 2 2 2 25" xfId="10362"/>
    <cellStyle name="60% - Accent1 2 2 2 26" xfId="10363"/>
    <cellStyle name="60% - Accent1 2 2 2 27" xfId="10364"/>
    <cellStyle name="60% - Accent1 2 2 2 28" xfId="10365"/>
    <cellStyle name="60% - Accent1 2 2 2 29" xfId="10366"/>
    <cellStyle name="60% - Accent1 2 2 2 3" xfId="10367"/>
    <cellStyle name="60% - Accent1 2 2 2 30" xfId="10368"/>
    <cellStyle name="60% - Accent1 2 2 2 31" xfId="10369"/>
    <cellStyle name="60% - Accent1 2 2 2 32" xfId="10370"/>
    <cellStyle name="60% - Accent1 2 2 2 33" xfId="10371"/>
    <cellStyle name="60% - Accent1 2 2 2 34" xfId="10372"/>
    <cellStyle name="60% - Accent1 2 2 2 35" xfId="10373"/>
    <cellStyle name="60% - Accent1 2 2 2 36" xfId="10374"/>
    <cellStyle name="60% - Accent1 2 2 2 37" xfId="10375"/>
    <cellStyle name="60% - Accent1 2 2 2 38" xfId="10376"/>
    <cellStyle name="60% - Accent1 2 2 2 39" xfId="10377"/>
    <cellStyle name="60% - Accent1 2 2 2 39 2" xfId="10378"/>
    <cellStyle name="60% - Accent1 2 2 2 4" xfId="10379"/>
    <cellStyle name="60% - Accent1 2 2 2 40" xfId="34590"/>
    <cellStyle name="60% - Accent1 2 2 2 5" xfId="10380"/>
    <cellStyle name="60% - Accent1 2 2 2 6" xfId="10381"/>
    <cellStyle name="60% - Accent1 2 2 2 7" xfId="10382"/>
    <cellStyle name="60% - Accent1 2 2 2 8" xfId="10383"/>
    <cellStyle name="60% - Accent1 2 2 2 9" xfId="10384"/>
    <cellStyle name="60% - Accent1 2 2 20" xfId="10385"/>
    <cellStyle name="60% - Accent1 2 2 21" xfId="10386"/>
    <cellStyle name="60% - Accent1 2 2 22" xfId="10387"/>
    <cellStyle name="60% - Accent1 2 2 23" xfId="10388"/>
    <cellStyle name="60% - Accent1 2 2 24" xfId="10389"/>
    <cellStyle name="60% - Accent1 2 2 25" xfId="10390"/>
    <cellStyle name="60% - Accent1 2 2 26" xfId="10391"/>
    <cellStyle name="60% - Accent1 2 2 27" xfId="10392"/>
    <cellStyle name="60% - Accent1 2 2 28" xfId="10393"/>
    <cellStyle name="60% - Accent1 2 2 29" xfId="10394"/>
    <cellStyle name="60% - Accent1 2 2 3" xfId="10395"/>
    <cellStyle name="60% - Accent1 2 2 30" xfId="10396"/>
    <cellStyle name="60% - Accent1 2 2 31" xfId="10397"/>
    <cellStyle name="60% - Accent1 2 2 32" xfId="10398"/>
    <cellStyle name="60% - Accent1 2 2 33" xfId="10399"/>
    <cellStyle name="60% - Accent1 2 2 34" xfId="10400"/>
    <cellStyle name="60% - Accent1 2 2 35" xfId="10401"/>
    <cellStyle name="60% - Accent1 2 2 36" xfId="10402"/>
    <cellStyle name="60% - Accent1 2 2 37" xfId="10403"/>
    <cellStyle name="60% - Accent1 2 2 38" xfId="10404"/>
    <cellStyle name="60% - Accent1 2 2 39" xfId="10405"/>
    <cellStyle name="60% - Accent1 2 2 4" xfId="10406"/>
    <cellStyle name="60% - Accent1 2 2 40" xfId="10407"/>
    <cellStyle name="60% - Accent1 2 2 41" xfId="10408"/>
    <cellStyle name="60% - Accent1 2 2 42" xfId="10409"/>
    <cellStyle name="60% - Accent1 2 2 42 2" xfId="10410"/>
    <cellStyle name="60% - Accent1 2 2 5" xfId="10411"/>
    <cellStyle name="60% - Accent1 2 2 6" xfId="10412"/>
    <cellStyle name="60% - Accent1 2 2 7" xfId="10413"/>
    <cellStyle name="60% - Accent1 2 2 8" xfId="10414"/>
    <cellStyle name="60% - Accent1 2 2 9" xfId="10415"/>
    <cellStyle name="60% - Accent1 2 20" xfId="10416"/>
    <cellStyle name="60% - Accent1 2 21" xfId="10417"/>
    <cellStyle name="60% - Accent1 2 22" xfId="10418"/>
    <cellStyle name="60% - Accent1 2 23" xfId="10419"/>
    <cellStyle name="60% - Accent1 2 24" xfId="10420"/>
    <cellStyle name="60% - Accent1 2 25" xfId="10421"/>
    <cellStyle name="60% - Accent1 2 26" xfId="10422"/>
    <cellStyle name="60% - Accent1 2 27" xfId="10423"/>
    <cellStyle name="60% - Accent1 2 27 2" xfId="10424"/>
    <cellStyle name="60% - Accent1 2 27 2 2" xfId="10425"/>
    <cellStyle name="60% - Accent1 2 27 2 3" xfId="10426"/>
    <cellStyle name="60% - Accent1 2 27 2 4" xfId="10427"/>
    <cellStyle name="60% - Accent1 2 27 2 5" xfId="10428"/>
    <cellStyle name="60% - Accent1 2 27 2 6" xfId="10429"/>
    <cellStyle name="60% - Accent1 2 28" xfId="10430"/>
    <cellStyle name="60% - Accent1 2 28 2" xfId="10431"/>
    <cellStyle name="60% - Accent1 2 28 3" xfId="10432"/>
    <cellStyle name="60% - Accent1 2 28 4" xfId="10433"/>
    <cellStyle name="60% - Accent1 2 28 5" xfId="10434"/>
    <cellStyle name="60% - Accent1 2 28 6" xfId="10435"/>
    <cellStyle name="60% - Accent1 2 29" xfId="10436"/>
    <cellStyle name="60% - Accent1 2 29 2" xfId="10437"/>
    <cellStyle name="60% - Accent1 2 29 3" xfId="10438"/>
    <cellStyle name="60% - Accent1 2 29 4" xfId="10439"/>
    <cellStyle name="60% - Accent1 2 29 5" xfId="10440"/>
    <cellStyle name="60% - Accent1 2 29 6" xfId="10441"/>
    <cellStyle name="60% - Accent1 2 3" xfId="10442"/>
    <cellStyle name="60% - Accent1 2 30" xfId="10443"/>
    <cellStyle name="60% - Accent1 2 30 2" xfId="10444"/>
    <cellStyle name="60% - Accent1 2 30 3" xfId="10445"/>
    <cellStyle name="60% - Accent1 2 30 4" xfId="10446"/>
    <cellStyle name="60% - Accent1 2 30 5" xfId="10447"/>
    <cellStyle name="60% - Accent1 2 30 6" xfId="10448"/>
    <cellStyle name="60% - Accent1 2 31" xfId="10449"/>
    <cellStyle name="60% - Accent1 2 31 2" xfId="10450"/>
    <cellStyle name="60% - Accent1 2 31 3" xfId="10451"/>
    <cellStyle name="60% - Accent1 2 31 4" xfId="10452"/>
    <cellStyle name="60% - Accent1 2 31 5" xfId="10453"/>
    <cellStyle name="60% - Accent1 2 31 6" xfId="10454"/>
    <cellStyle name="60% - Accent1 2 32" xfId="10455"/>
    <cellStyle name="60% - Accent1 2 33" xfId="10456"/>
    <cellStyle name="60% - Accent1 2 34" xfId="10457"/>
    <cellStyle name="60% - Accent1 2 35" xfId="10458"/>
    <cellStyle name="60% - Accent1 2 36" xfId="10459"/>
    <cellStyle name="60% - Accent1 2 37" xfId="10460"/>
    <cellStyle name="60% - Accent1 2 38" xfId="10461"/>
    <cellStyle name="60% - Accent1 2 39" xfId="10462"/>
    <cellStyle name="60% - Accent1 2 4" xfId="10463"/>
    <cellStyle name="60% - Accent1 2 40" xfId="10464"/>
    <cellStyle name="60% - Accent1 2 41" xfId="10465"/>
    <cellStyle name="60% - Accent1 2 42" xfId="10466"/>
    <cellStyle name="60% - Accent1 2 43" xfId="10467"/>
    <cellStyle name="60% - Accent1 2 43 10" xfId="10468"/>
    <cellStyle name="60% - Accent1 2 43 11" xfId="10469"/>
    <cellStyle name="60% - Accent1 2 43 12" xfId="10470"/>
    <cellStyle name="60% - Accent1 2 43 13" xfId="10471"/>
    <cellStyle name="60% - Accent1 2 43 14" xfId="10472"/>
    <cellStyle name="60% - Accent1 2 43 15" xfId="10473"/>
    <cellStyle name="60% - Accent1 2 43 16" xfId="10474"/>
    <cellStyle name="60% - Accent1 2 43 17" xfId="10475"/>
    <cellStyle name="60% - Accent1 2 43 18" xfId="10476"/>
    <cellStyle name="60% - Accent1 2 43 19" xfId="10477"/>
    <cellStyle name="60% - Accent1 2 43 2" xfId="10478"/>
    <cellStyle name="60% - Accent1 2 43 2 2" xfId="10479"/>
    <cellStyle name="60% - Accent1 2 43 20" xfId="10480"/>
    <cellStyle name="60% - Accent1 2 43 21" xfId="10481"/>
    <cellStyle name="60% - Accent1 2 43 22" xfId="10482"/>
    <cellStyle name="60% - Accent1 2 43 23" xfId="10483"/>
    <cellStyle name="60% - Accent1 2 43 24" xfId="10484"/>
    <cellStyle name="60% - Accent1 2 43 25" xfId="10485"/>
    <cellStyle name="60% - Accent1 2 43 26" xfId="10486"/>
    <cellStyle name="60% - Accent1 2 43 27" xfId="10487"/>
    <cellStyle name="60% - Accent1 2 43 28" xfId="10488"/>
    <cellStyle name="60% - Accent1 2 43 29" xfId="10489"/>
    <cellStyle name="60% - Accent1 2 43 3" xfId="10490"/>
    <cellStyle name="60% - Accent1 2 43 4" xfId="10491"/>
    <cellStyle name="60% - Accent1 2 43 5" xfId="10492"/>
    <cellStyle name="60% - Accent1 2 43 6" xfId="10493"/>
    <cellStyle name="60% - Accent1 2 43 7" xfId="10494"/>
    <cellStyle name="60% - Accent1 2 43 8" xfId="10495"/>
    <cellStyle name="60% - Accent1 2 43 9" xfId="10496"/>
    <cellStyle name="60% - Accent1 2 44" xfId="10497"/>
    <cellStyle name="60% - Accent1 2 44 2" xfId="10498"/>
    <cellStyle name="60% - Accent1 2 45" xfId="10499"/>
    <cellStyle name="60% - Accent1 2 46" xfId="10500"/>
    <cellStyle name="60% - Accent1 2 47" xfId="10501"/>
    <cellStyle name="60% - Accent1 2 48" xfId="10502"/>
    <cellStyle name="60% - Accent1 2 49" xfId="10503"/>
    <cellStyle name="60% - Accent1 2 5" xfId="10504"/>
    <cellStyle name="60% - Accent1 2 50" xfId="10505"/>
    <cellStyle name="60% - Accent1 2 51" xfId="10506"/>
    <cellStyle name="60% - Accent1 2 52" xfId="10507"/>
    <cellStyle name="60% - Accent1 2 53" xfId="10508"/>
    <cellStyle name="60% - Accent1 2 54" xfId="10509"/>
    <cellStyle name="60% - Accent1 2 55" xfId="10510"/>
    <cellStyle name="60% - Accent1 2 56" xfId="10511"/>
    <cellStyle name="60% - Accent1 2 57" xfId="10512"/>
    <cellStyle name="60% - Accent1 2 58" xfId="10513"/>
    <cellStyle name="60% - Accent1 2 59" xfId="10514"/>
    <cellStyle name="60% - Accent1 2 6" xfId="10515"/>
    <cellStyle name="60% - Accent1 2 60" xfId="10516"/>
    <cellStyle name="60% - Accent1 2 61" xfId="10517"/>
    <cellStyle name="60% - Accent1 2 62" xfId="10518"/>
    <cellStyle name="60% - Accent1 2 63" xfId="10519"/>
    <cellStyle name="60% - Accent1 2 64" xfId="10520"/>
    <cellStyle name="60% - Accent1 2 65" xfId="10521"/>
    <cellStyle name="60% - Accent1 2 66" xfId="10522"/>
    <cellStyle name="60% - Accent1 2 67" xfId="10523"/>
    <cellStyle name="60% - Accent1 2 68" xfId="10524"/>
    <cellStyle name="60% - Accent1 2 69" xfId="10525"/>
    <cellStyle name="60% - Accent1 2 7" xfId="10526"/>
    <cellStyle name="60% - Accent1 2 70" xfId="10527"/>
    <cellStyle name="60% - Accent1 2 71" xfId="10528"/>
    <cellStyle name="60% - Accent1 2 71 2" xfId="10529"/>
    <cellStyle name="60% - Accent1 2 8" xfId="10530"/>
    <cellStyle name="60% - Accent1 2 9" xfId="10531"/>
    <cellStyle name="60% - Accent1 20" xfId="10532"/>
    <cellStyle name="60% - Accent1 20 2" xfId="10533"/>
    <cellStyle name="60% - Accent1 20 2 2" xfId="10534"/>
    <cellStyle name="60% - Accent1 20 2 3" xfId="10535"/>
    <cellStyle name="60% - Accent1 20 2 4" xfId="10536"/>
    <cellStyle name="60% - Accent1 20 2 5" xfId="10537"/>
    <cellStyle name="60% - Accent1 20 2 6" xfId="10538"/>
    <cellStyle name="60% - Accent1 21" xfId="10539"/>
    <cellStyle name="60% - Accent1 21 2" xfId="10540"/>
    <cellStyle name="60% - Accent1 21 2 2" xfId="10541"/>
    <cellStyle name="60% - Accent1 21 2 3" xfId="10542"/>
    <cellStyle name="60% - Accent1 21 2 4" xfId="10543"/>
    <cellStyle name="60% - Accent1 21 2 5" xfId="10544"/>
    <cellStyle name="60% - Accent1 21 2 6" xfId="10545"/>
    <cellStyle name="60% - Accent1 22" xfId="10546"/>
    <cellStyle name="60% - Accent1 22 2" xfId="10547"/>
    <cellStyle name="60% - Accent1 22 2 2" xfId="10548"/>
    <cellStyle name="60% - Accent1 22 2 3" xfId="10549"/>
    <cellStyle name="60% - Accent1 22 2 4" xfId="10550"/>
    <cellStyle name="60% - Accent1 22 2 5" xfId="10551"/>
    <cellStyle name="60% - Accent1 22 2 6" xfId="10552"/>
    <cellStyle name="60% - Accent1 23" xfId="10553"/>
    <cellStyle name="60% - Accent1 23 2" xfId="10554"/>
    <cellStyle name="60% - Accent1 23 2 2" xfId="10555"/>
    <cellStyle name="60% - Accent1 23 2 3" xfId="10556"/>
    <cellStyle name="60% - Accent1 23 2 4" xfId="10557"/>
    <cellStyle name="60% - Accent1 23 2 5" xfId="10558"/>
    <cellStyle name="60% - Accent1 23 2 6" xfId="10559"/>
    <cellStyle name="60% - Accent1 24" xfId="10560"/>
    <cellStyle name="60% - Accent1 24 2" xfId="10561"/>
    <cellStyle name="60% - Accent1 24 2 2" xfId="10562"/>
    <cellStyle name="60% - Accent1 24 2 3" xfId="10563"/>
    <cellStyle name="60% - Accent1 24 2 4" xfId="10564"/>
    <cellStyle name="60% - Accent1 24 2 5" xfId="10565"/>
    <cellStyle name="60% - Accent1 24 2 6" xfId="10566"/>
    <cellStyle name="60% - Accent1 25" xfId="10567"/>
    <cellStyle name="60% - Accent1 25 2" xfId="10568"/>
    <cellStyle name="60% - Accent1 25 2 2" xfId="10569"/>
    <cellStyle name="60% - Accent1 25 2 3" xfId="10570"/>
    <cellStyle name="60% - Accent1 25 2 4" xfId="10571"/>
    <cellStyle name="60% - Accent1 25 2 5" xfId="10572"/>
    <cellStyle name="60% - Accent1 25 2 6" xfId="10573"/>
    <cellStyle name="60% - Accent1 26" xfId="10574"/>
    <cellStyle name="60% - Accent1 26 2" xfId="10575"/>
    <cellStyle name="60% - Accent1 26 2 2" xfId="10576"/>
    <cellStyle name="60% - Accent1 26 2 3" xfId="10577"/>
    <cellStyle name="60% - Accent1 26 2 4" xfId="10578"/>
    <cellStyle name="60% - Accent1 26 2 5" xfId="10579"/>
    <cellStyle name="60% - Accent1 26 2 6" xfId="10580"/>
    <cellStyle name="60% - Accent1 27" xfId="10581"/>
    <cellStyle name="60% - Accent1 28" xfId="10582"/>
    <cellStyle name="60% - Accent1 28 2" xfId="10583"/>
    <cellStyle name="60% - Accent1 28 2 2" xfId="10584"/>
    <cellStyle name="60% - Accent1 28 3" xfId="10585"/>
    <cellStyle name="60% - Accent1 28 4" xfId="10586"/>
    <cellStyle name="60% - Accent1 28 5" xfId="10587"/>
    <cellStyle name="60% - Accent1 28 6" xfId="10588"/>
    <cellStyle name="60% - Accent1 29" xfId="10589"/>
    <cellStyle name="60% - Accent1 29 2" xfId="10590"/>
    <cellStyle name="60% - Accent1 29 2 2" xfId="10591"/>
    <cellStyle name="60% - Accent1 29 3" xfId="10592"/>
    <cellStyle name="60% - Accent1 29 4" xfId="10593"/>
    <cellStyle name="60% - Accent1 29 5" xfId="10594"/>
    <cellStyle name="60% - Accent1 29 6" xfId="10595"/>
    <cellStyle name="60% - Accent1 3" xfId="10596"/>
    <cellStyle name="60% - Accent1 3 2" xfId="10597"/>
    <cellStyle name="60% - Accent1 3 2 2" xfId="10598"/>
    <cellStyle name="60% - Accent1 3 2 3" xfId="10599"/>
    <cellStyle name="60% - Accent1 3 2 4" xfId="10600"/>
    <cellStyle name="60% - Accent1 3 2 5" xfId="10601"/>
    <cellStyle name="60% - Accent1 3 2 6" xfId="10602"/>
    <cellStyle name="60% - Accent1 3 2 7" xfId="10603"/>
    <cellStyle name="60% - Accent1 3 2 8" xfId="10604"/>
    <cellStyle name="60% - Accent1 3 2 9" xfId="10605"/>
    <cellStyle name="60% - Accent1 3 3" xfId="10606"/>
    <cellStyle name="60% - Accent1 3 4" xfId="10607"/>
    <cellStyle name="60% - Accent1 3 5" xfId="10608"/>
    <cellStyle name="60% - Accent1 3 6" xfId="34591"/>
    <cellStyle name="60% - Accent1 30" xfId="10609"/>
    <cellStyle name="60% - Accent1 31" xfId="10610"/>
    <cellStyle name="60% - Accent1 32" xfId="10611"/>
    <cellStyle name="60% - Accent1 33" xfId="10612"/>
    <cellStyle name="60% - Accent1 34" xfId="10613"/>
    <cellStyle name="60% - Accent1 35" xfId="10614"/>
    <cellStyle name="60% - Accent1 36" xfId="10615"/>
    <cellStyle name="60% - Accent1 37" xfId="10616"/>
    <cellStyle name="60% - Accent1 38" xfId="10617"/>
    <cellStyle name="60% - Accent1 39" xfId="10618"/>
    <cellStyle name="60% - Accent1 4" xfId="10619"/>
    <cellStyle name="60% - Accent1 4 2" xfId="10620"/>
    <cellStyle name="60% - Accent1 4 2 2" xfId="10621"/>
    <cellStyle name="60% - Accent1 4 2 3" xfId="10622"/>
    <cellStyle name="60% - Accent1 4 2 4" xfId="10623"/>
    <cellStyle name="60% - Accent1 4 2 5" xfId="10624"/>
    <cellStyle name="60% - Accent1 4 2 6" xfId="10625"/>
    <cellStyle name="60% - Accent1 4 3" xfId="10626"/>
    <cellStyle name="60% - Accent1 4 4" xfId="10627"/>
    <cellStyle name="60% - Accent1 4 5" xfId="10628"/>
    <cellStyle name="60% - Accent1 4 6" xfId="34592"/>
    <cellStyle name="60% - Accent1 40" xfId="10629"/>
    <cellStyle name="60% - Accent1 41" xfId="10630"/>
    <cellStyle name="60% - Accent1 42" xfId="10631"/>
    <cellStyle name="60% - Accent1 43" xfId="10632"/>
    <cellStyle name="60% - Accent1 44" xfId="10633"/>
    <cellStyle name="60% - Accent1 45" xfId="10634"/>
    <cellStyle name="60% - Accent1 46" xfId="10635"/>
    <cellStyle name="60% - Accent1 47" xfId="10636"/>
    <cellStyle name="60% - Accent1 48" xfId="10637"/>
    <cellStyle name="60% - Accent1 49" xfId="10638"/>
    <cellStyle name="60% - Accent1 5" xfId="10639"/>
    <cellStyle name="60% - Accent1 5 2" xfId="10640"/>
    <cellStyle name="60% - Accent1 5 2 2" xfId="10641"/>
    <cellStyle name="60% - Accent1 5 2 3" xfId="10642"/>
    <cellStyle name="60% - Accent1 5 2 4" xfId="10643"/>
    <cellStyle name="60% - Accent1 5 2 5" xfId="10644"/>
    <cellStyle name="60% - Accent1 5 2 6" xfId="10645"/>
    <cellStyle name="60% - Accent1 5 3" xfId="10646"/>
    <cellStyle name="60% - Accent1 5 4" xfId="10647"/>
    <cellStyle name="60% - Accent1 5 5" xfId="10648"/>
    <cellStyle name="60% - Accent1 5 6" xfId="34593"/>
    <cellStyle name="60% - Accent1 50" xfId="10649"/>
    <cellStyle name="60% - Accent1 51" xfId="10650"/>
    <cellStyle name="60% - Accent1 52" xfId="10651"/>
    <cellStyle name="60% - Accent1 53" xfId="10652"/>
    <cellStyle name="60% - Accent1 54" xfId="10653"/>
    <cellStyle name="60% - Accent1 55" xfId="10654"/>
    <cellStyle name="60% - Accent1 56" xfId="10655"/>
    <cellStyle name="60% - Accent1 57" xfId="10656"/>
    <cellStyle name="60% - Accent1 58" xfId="10657"/>
    <cellStyle name="60% - Accent1 59" xfId="10658"/>
    <cellStyle name="60% - Accent1 6" xfId="10659"/>
    <cellStyle name="60% - Accent1 6 2" xfId="10660"/>
    <cellStyle name="60% - Accent1 6 2 2" xfId="10661"/>
    <cellStyle name="60% - Accent1 6 2 3" xfId="10662"/>
    <cellStyle name="60% - Accent1 6 2 4" xfId="10663"/>
    <cellStyle name="60% - Accent1 6 2 5" xfId="10664"/>
    <cellStyle name="60% - Accent1 6 2 6" xfId="10665"/>
    <cellStyle name="60% - Accent1 6 3" xfId="34594"/>
    <cellStyle name="60% - Accent1 60" xfId="10666"/>
    <cellStyle name="60% - Accent1 7" xfId="10667"/>
    <cellStyle name="60% - Accent1 7 2" xfId="10668"/>
    <cellStyle name="60% - Accent1 7 2 2" xfId="10669"/>
    <cellStyle name="60% - Accent1 7 2 3" xfId="10670"/>
    <cellStyle name="60% - Accent1 7 2 4" xfId="10671"/>
    <cellStyle name="60% - Accent1 7 2 5" xfId="10672"/>
    <cellStyle name="60% - Accent1 7 2 6" xfId="10673"/>
    <cellStyle name="60% - Accent1 7 3" xfId="34595"/>
    <cellStyle name="60% - Accent1 8" xfId="10674"/>
    <cellStyle name="60% - Accent1 8 2" xfId="10675"/>
    <cellStyle name="60% - Accent1 8 2 2" xfId="10676"/>
    <cellStyle name="60% - Accent1 8 2 3" xfId="10677"/>
    <cellStyle name="60% - Accent1 8 2 4" xfId="10678"/>
    <cellStyle name="60% - Accent1 8 2 5" xfId="10679"/>
    <cellStyle name="60% - Accent1 8 2 6" xfId="10680"/>
    <cellStyle name="60% - Accent1 9" xfId="10681"/>
    <cellStyle name="60% - Accent1 9 2" xfId="10682"/>
    <cellStyle name="60% - Accent1 9 2 2" xfId="10683"/>
    <cellStyle name="60% - Accent1 9 2 3" xfId="10684"/>
    <cellStyle name="60% - Accent1 9 2 4" xfId="10685"/>
    <cellStyle name="60% - Accent1 9 2 5" xfId="10686"/>
    <cellStyle name="60% - Accent1 9 2 6" xfId="10687"/>
    <cellStyle name="60% - Accent2" xfId="32" builtinId="36" customBuiltin="1"/>
    <cellStyle name="60% - Accent2 10" xfId="10688"/>
    <cellStyle name="60% - Accent2 10 2" xfId="10689"/>
    <cellStyle name="60% - Accent2 10 2 2" xfId="10690"/>
    <cellStyle name="60% - Accent2 10 2 3" xfId="10691"/>
    <cellStyle name="60% - Accent2 10 2 4" xfId="10692"/>
    <cellStyle name="60% - Accent2 10 2 5" xfId="10693"/>
    <cellStyle name="60% - Accent2 10 2 6" xfId="10694"/>
    <cellStyle name="60% - Accent2 11" xfId="10695"/>
    <cellStyle name="60% - Accent2 11 2" xfId="10696"/>
    <cellStyle name="60% - Accent2 11 2 2" xfId="10697"/>
    <cellStyle name="60% - Accent2 11 2 3" xfId="10698"/>
    <cellStyle name="60% - Accent2 11 2 4" xfId="10699"/>
    <cellStyle name="60% - Accent2 11 2 5" xfId="10700"/>
    <cellStyle name="60% - Accent2 11 2 6" xfId="10701"/>
    <cellStyle name="60% - Accent2 12" xfId="10702"/>
    <cellStyle name="60% - Accent2 12 2" xfId="10703"/>
    <cellStyle name="60% - Accent2 12 2 2" xfId="10704"/>
    <cellStyle name="60% - Accent2 12 2 3" xfId="10705"/>
    <cellStyle name="60% - Accent2 12 2 4" xfId="10706"/>
    <cellStyle name="60% - Accent2 12 2 5" xfId="10707"/>
    <cellStyle name="60% - Accent2 12 2 6" xfId="10708"/>
    <cellStyle name="60% - Accent2 13" xfId="10709"/>
    <cellStyle name="60% - Accent2 13 2" xfId="10710"/>
    <cellStyle name="60% - Accent2 13 2 2" xfId="10711"/>
    <cellStyle name="60% - Accent2 13 2 3" xfId="10712"/>
    <cellStyle name="60% - Accent2 13 2 4" xfId="10713"/>
    <cellStyle name="60% - Accent2 13 2 5" xfId="10714"/>
    <cellStyle name="60% - Accent2 13 2 6" xfId="10715"/>
    <cellStyle name="60% - Accent2 14" xfId="10716"/>
    <cellStyle name="60% - Accent2 14 2" xfId="10717"/>
    <cellStyle name="60% - Accent2 14 2 2" xfId="10718"/>
    <cellStyle name="60% - Accent2 14 2 3" xfId="10719"/>
    <cellStyle name="60% - Accent2 14 2 4" xfId="10720"/>
    <cellStyle name="60% - Accent2 14 2 5" xfId="10721"/>
    <cellStyle name="60% - Accent2 14 2 6" xfId="10722"/>
    <cellStyle name="60% - Accent2 15" xfId="10723"/>
    <cellStyle name="60% - Accent2 15 2" xfId="10724"/>
    <cellStyle name="60% - Accent2 15 2 2" xfId="10725"/>
    <cellStyle name="60% - Accent2 15 2 3" xfId="10726"/>
    <cellStyle name="60% - Accent2 15 2 4" xfId="10727"/>
    <cellStyle name="60% - Accent2 15 2 5" xfId="10728"/>
    <cellStyle name="60% - Accent2 15 2 6" xfId="10729"/>
    <cellStyle name="60% - Accent2 16" xfId="10730"/>
    <cellStyle name="60% - Accent2 16 2" xfId="10731"/>
    <cellStyle name="60% - Accent2 16 2 2" xfId="10732"/>
    <cellStyle name="60% - Accent2 16 2 3" xfId="10733"/>
    <cellStyle name="60% - Accent2 16 2 4" xfId="10734"/>
    <cellStyle name="60% - Accent2 16 2 5" xfId="10735"/>
    <cellStyle name="60% - Accent2 16 2 6" xfId="10736"/>
    <cellStyle name="60% - Accent2 17" xfId="10737"/>
    <cellStyle name="60% - Accent2 17 2" xfId="10738"/>
    <cellStyle name="60% - Accent2 17 2 2" xfId="10739"/>
    <cellStyle name="60% - Accent2 17 2 3" xfId="10740"/>
    <cellStyle name="60% - Accent2 17 2 4" xfId="10741"/>
    <cellStyle name="60% - Accent2 17 2 5" xfId="10742"/>
    <cellStyle name="60% - Accent2 17 2 6" xfId="10743"/>
    <cellStyle name="60% - Accent2 18" xfId="10744"/>
    <cellStyle name="60% - Accent2 18 2" xfId="10745"/>
    <cellStyle name="60% - Accent2 18 2 2" xfId="10746"/>
    <cellStyle name="60% - Accent2 18 2 3" xfId="10747"/>
    <cellStyle name="60% - Accent2 18 2 4" xfId="10748"/>
    <cellStyle name="60% - Accent2 18 2 5" xfId="10749"/>
    <cellStyle name="60% - Accent2 18 2 6" xfId="10750"/>
    <cellStyle name="60% - Accent2 19" xfId="10751"/>
    <cellStyle name="60% - Accent2 19 2" xfId="10752"/>
    <cellStyle name="60% - Accent2 19 2 2" xfId="10753"/>
    <cellStyle name="60% - Accent2 19 2 3" xfId="10754"/>
    <cellStyle name="60% - Accent2 19 2 4" xfId="10755"/>
    <cellStyle name="60% - Accent2 19 2 5" xfId="10756"/>
    <cellStyle name="60% - Accent2 19 2 6" xfId="10757"/>
    <cellStyle name="60% - Accent2 2" xfId="33"/>
    <cellStyle name="60% - Accent2 2 10" xfId="10758"/>
    <cellStyle name="60% - Accent2 2 11" xfId="10759"/>
    <cellStyle name="60% - Accent2 2 12" xfId="10760"/>
    <cellStyle name="60% - Accent2 2 13" xfId="10761"/>
    <cellStyle name="60% - Accent2 2 14" xfId="10762"/>
    <cellStyle name="60% - Accent2 2 15" xfId="10763"/>
    <cellStyle name="60% - Accent2 2 16" xfId="10764"/>
    <cellStyle name="60% - Accent2 2 17" xfId="10765"/>
    <cellStyle name="60% - Accent2 2 18" xfId="10766"/>
    <cellStyle name="60% - Accent2 2 19" xfId="10767"/>
    <cellStyle name="60% - Accent2 2 2" xfId="10768"/>
    <cellStyle name="60% - Accent2 2 2 10" xfId="10769"/>
    <cellStyle name="60% - Accent2 2 2 11" xfId="10770"/>
    <cellStyle name="60% - Accent2 2 2 12" xfId="10771"/>
    <cellStyle name="60% - Accent2 2 2 13" xfId="10772"/>
    <cellStyle name="60% - Accent2 2 2 14" xfId="10773"/>
    <cellStyle name="60% - Accent2 2 2 14 10" xfId="10774"/>
    <cellStyle name="60% - Accent2 2 2 14 11" xfId="10775"/>
    <cellStyle name="60% - Accent2 2 2 14 12" xfId="10776"/>
    <cellStyle name="60% - Accent2 2 2 14 13" xfId="10777"/>
    <cellStyle name="60% - Accent2 2 2 14 14" xfId="10778"/>
    <cellStyle name="60% - Accent2 2 2 14 15" xfId="10779"/>
    <cellStyle name="60% - Accent2 2 2 14 16" xfId="10780"/>
    <cellStyle name="60% - Accent2 2 2 14 17" xfId="10781"/>
    <cellStyle name="60% - Accent2 2 2 14 18" xfId="10782"/>
    <cellStyle name="60% - Accent2 2 2 14 19" xfId="10783"/>
    <cellStyle name="60% - Accent2 2 2 14 2" xfId="10784"/>
    <cellStyle name="60% - Accent2 2 2 14 2 2" xfId="10785"/>
    <cellStyle name="60% - Accent2 2 2 14 20" xfId="10786"/>
    <cellStyle name="60% - Accent2 2 2 14 21" xfId="10787"/>
    <cellStyle name="60% - Accent2 2 2 14 22" xfId="10788"/>
    <cellStyle name="60% - Accent2 2 2 14 23" xfId="10789"/>
    <cellStyle name="60% - Accent2 2 2 14 24" xfId="10790"/>
    <cellStyle name="60% - Accent2 2 2 14 25" xfId="10791"/>
    <cellStyle name="60% - Accent2 2 2 14 26" xfId="10792"/>
    <cellStyle name="60% - Accent2 2 2 14 27" xfId="10793"/>
    <cellStyle name="60% - Accent2 2 2 14 28" xfId="10794"/>
    <cellStyle name="60% - Accent2 2 2 14 29" xfId="10795"/>
    <cellStyle name="60% - Accent2 2 2 14 3" xfId="10796"/>
    <cellStyle name="60% - Accent2 2 2 14 4" xfId="10797"/>
    <cellStyle name="60% - Accent2 2 2 14 5" xfId="10798"/>
    <cellStyle name="60% - Accent2 2 2 14 6" xfId="10799"/>
    <cellStyle name="60% - Accent2 2 2 14 7" xfId="10800"/>
    <cellStyle name="60% - Accent2 2 2 14 8" xfId="10801"/>
    <cellStyle name="60% - Accent2 2 2 14 9" xfId="10802"/>
    <cellStyle name="60% - Accent2 2 2 15" xfId="10803"/>
    <cellStyle name="60% - Accent2 2 2 15 2" xfId="10804"/>
    <cellStyle name="60% - Accent2 2 2 16" xfId="10805"/>
    <cellStyle name="60% - Accent2 2 2 17" xfId="10806"/>
    <cellStyle name="60% - Accent2 2 2 18" xfId="10807"/>
    <cellStyle name="60% - Accent2 2 2 19" xfId="10808"/>
    <cellStyle name="60% - Accent2 2 2 2" xfId="10809"/>
    <cellStyle name="60% - Accent2 2 2 2 10" xfId="10810"/>
    <cellStyle name="60% - Accent2 2 2 2 11" xfId="10811"/>
    <cellStyle name="60% - Accent2 2 2 2 11 10" xfId="10812"/>
    <cellStyle name="60% - Accent2 2 2 2 11 11" xfId="10813"/>
    <cellStyle name="60% - Accent2 2 2 2 11 12" xfId="10814"/>
    <cellStyle name="60% - Accent2 2 2 2 11 13" xfId="10815"/>
    <cellStyle name="60% - Accent2 2 2 2 11 14" xfId="10816"/>
    <cellStyle name="60% - Accent2 2 2 2 11 15" xfId="10817"/>
    <cellStyle name="60% - Accent2 2 2 2 11 16" xfId="10818"/>
    <cellStyle name="60% - Accent2 2 2 2 11 17" xfId="10819"/>
    <cellStyle name="60% - Accent2 2 2 2 11 18" xfId="10820"/>
    <cellStyle name="60% - Accent2 2 2 2 11 19" xfId="10821"/>
    <cellStyle name="60% - Accent2 2 2 2 11 2" xfId="10822"/>
    <cellStyle name="60% - Accent2 2 2 2 11 2 2" xfId="10823"/>
    <cellStyle name="60% - Accent2 2 2 2 11 20" xfId="10824"/>
    <cellStyle name="60% - Accent2 2 2 2 11 21" xfId="10825"/>
    <cellStyle name="60% - Accent2 2 2 2 11 22" xfId="10826"/>
    <cellStyle name="60% - Accent2 2 2 2 11 23" xfId="10827"/>
    <cellStyle name="60% - Accent2 2 2 2 11 24" xfId="10828"/>
    <cellStyle name="60% - Accent2 2 2 2 11 25" xfId="10829"/>
    <cellStyle name="60% - Accent2 2 2 2 11 26" xfId="10830"/>
    <cellStyle name="60% - Accent2 2 2 2 11 27" xfId="10831"/>
    <cellStyle name="60% - Accent2 2 2 2 11 28" xfId="10832"/>
    <cellStyle name="60% - Accent2 2 2 2 11 29" xfId="10833"/>
    <cellStyle name="60% - Accent2 2 2 2 11 3" xfId="10834"/>
    <cellStyle name="60% - Accent2 2 2 2 11 4" xfId="10835"/>
    <cellStyle name="60% - Accent2 2 2 2 11 5" xfId="10836"/>
    <cellStyle name="60% - Accent2 2 2 2 11 6" xfId="10837"/>
    <cellStyle name="60% - Accent2 2 2 2 11 7" xfId="10838"/>
    <cellStyle name="60% - Accent2 2 2 2 11 8" xfId="10839"/>
    <cellStyle name="60% - Accent2 2 2 2 11 9" xfId="10840"/>
    <cellStyle name="60% - Accent2 2 2 2 12" xfId="10841"/>
    <cellStyle name="60% - Accent2 2 2 2 12 2" xfId="10842"/>
    <cellStyle name="60% - Accent2 2 2 2 13" xfId="10843"/>
    <cellStyle name="60% - Accent2 2 2 2 14" xfId="10844"/>
    <cellStyle name="60% - Accent2 2 2 2 15" xfId="10845"/>
    <cellStyle name="60% - Accent2 2 2 2 16" xfId="10846"/>
    <cellStyle name="60% - Accent2 2 2 2 17" xfId="10847"/>
    <cellStyle name="60% - Accent2 2 2 2 18" xfId="10848"/>
    <cellStyle name="60% - Accent2 2 2 2 19" xfId="10849"/>
    <cellStyle name="60% - Accent2 2 2 2 2" xfId="10850"/>
    <cellStyle name="60% - Accent2 2 2 2 2 10" xfId="10851"/>
    <cellStyle name="60% - Accent2 2 2 2 2 11" xfId="10852"/>
    <cellStyle name="60% - Accent2 2 2 2 2 12" xfId="10853"/>
    <cellStyle name="60% - Accent2 2 2 2 2 13" xfId="10854"/>
    <cellStyle name="60% - Accent2 2 2 2 2 14" xfId="10855"/>
    <cellStyle name="60% - Accent2 2 2 2 2 15" xfId="10856"/>
    <cellStyle name="60% - Accent2 2 2 2 2 16" xfId="10857"/>
    <cellStyle name="60% - Accent2 2 2 2 2 17" xfId="10858"/>
    <cellStyle name="60% - Accent2 2 2 2 2 18" xfId="10859"/>
    <cellStyle name="60% - Accent2 2 2 2 2 19" xfId="10860"/>
    <cellStyle name="60% - Accent2 2 2 2 2 2" xfId="10861"/>
    <cellStyle name="60% - Accent2 2 2 2 2 2 10" xfId="10862"/>
    <cellStyle name="60% - Accent2 2 2 2 2 2 11" xfId="10863"/>
    <cellStyle name="60% - Accent2 2 2 2 2 2 12" xfId="10864"/>
    <cellStyle name="60% - Accent2 2 2 2 2 2 13" xfId="10865"/>
    <cellStyle name="60% - Accent2 2 2 2 2 2 14" xfId="10866"/>
    <cellStyle name="60% - Accent2 2 2 2 2 2 15" xfId="10867"/>
    <cellStyle name="60% - Accent2 2 2 2 2 2 16" xfId="10868"/>
    <cellStyle name="60% - Accent2 2 2 2 2 2 17" xfId="10869"/>
    <cellStyle name="60% - Accent2 2 2 2 2 2 18" xfId="10870"/>
    <cellStyle name="60% - Accent2 2 2 2 2 2 19" xfId="10871"/>
    <cellStyle name="60% - Accent2 2 2 2 2 2 2" xfId="10872"/>
    <cellStyle name="60% - Accent2 2 2 2 2 2 2 10" xfId="10873"/>
    <cellStyle name="60% - Accent2 2 2 2 2 2 2 11" xfId="10874"/>
    <cellStyle name="60% - Accent2 2 2 2 2 2 2 12" xfId="10875"/>
    <cellStyle name="60% - Accent2 2 2 2 2 2 2 13" xfId="10876"/>
    <cellStyle name="60% - Accent2 2 2 2 2 2 2 14" xfId="10877"/>
    <cellStyle name="60% - Accent2 2 2 2 2 2 2 15" xfId="10878"/>
    <cellStyle name="60% - Accent2 2 2 2 2 2 2 16" xfId="10879"/>
    <cellStyle name="60% - Accent2 2 2 2 2 2 2 17" xfId="10880"/>
    <cellStyle name="60% - Accent2 2 2 2 2 2 2 18" xfId="10881"/>
    <cellStyle name="60% - Accent2 2 2 2 2 2 2 19" xfId="10882"/>
    <cellStyle name="60% - Accent2 2 2 2 2 2 2 2" xfId="10883"/>
    <cellStyle name="60% - Accent2 2 2 2 2 2 2 2 10" xfId="10884"/>
    <cellStyle name="60% - Accent2 2 2 2 2 2 2 2 11" xfId="10885"/>
    <cellStyle name="60% - Accent2 2 2 2 2 2 2 2 12" xfId="10886"/>
    <cellStyle name="60% - Accent2 2 2 2 2 2 2 2 13" xfId="10887"/>
    <cellStyle name="60% - Accent2 2 2 2 2 2 2 2 14" xfId="10888"/>
    <cellStyle name="60% - Accent2 2 2 2 2 2 2 2 15" xfId="10889"/>
    <cellStyle name="60% - Accent2 2 2 2 2 2 2 2 16" xfId="10890"/>
    <cellStyle name="60% - Accent2 2 2 2 2 2 2 2 17" xfId="10891"/>
    <cellStyle name="60% - Accent2 2 2 2 2 2 2 2 18" xfId="10892"/>
    <cellStyle name="60% - Accent2 2 2 2 2 2 2 2 19" xfId="10893"/>
    <cellStyle name="60% - Accent2 2 2 2 2 2 2 2 2" xfId="10894"/>
    <cellStyle name="60% - Accent2 2 2 2 2 2 2 2 2 2" xfId="10895"/>
    <cellStyle name="60% - Accent2 2 2 2 2 2 2 2 2 2 2" xfId="10896"/>
    <cellStyle name="60% - Accent2 2 2 2 2 2 2 2 2 2 2 2" xfId="10897"/>
    <cellStyle name="60% - Accent2 2 2 2 2 2 2 2 2 2 3" xfId="10898"/>
    <cellStyle name="60% - Accent2 2 2 2 2 2 2 2 2 3" xfId="10899"/>
    <cellStyle name="60% - Accent2 2 2 2 2 2 2 2 2 3 2" xfId="10900"/>
    <cellStyle name="60% - Accent2 2 2 2 2 2 2 2 20" xfId="10901"/>
    <cellStyle name="60% - Accent2 2 2 2 2 2 2 2 21" xfId="10902"/>
    <cellStyle name="60% - Accent2 2 2 2 2 2 2 2 22" xfId="10903"/>
    <cellStyle name="60% - Accent2 2 2 2 2 2 2 2 23" xfId="10904"/>
    <cellStyle name="60% - Accent2 2 2 2 2 2 2 2 24" xfId="10905"/>
    <cellStyle name="60% - Accent2 2 2 2 2 2 2 2 25" xfId="10906"/>
    <cellStyle name="60% - Accent2 2 2 2 2 2 2 2 26" xfId="10907"/>
    <cellStyle name="60% - Accent2 2 2 2 2 2 2 2 27" xfId="10908"/>
    <cellStyle name="60% - Accent2 2 2 2 2 2 2 2 28" xfId="10909"/>
    <cellStyle name="60% - Accent2 2 2 2 2 2 2 2 29" xfId="10910"/>
    <cellStyle name="60% - Accent2 2 2 2 2 2 2 2 3" xfId="10911"/>
    <cellStyle name="60% - Accent2 2 2 2 2 2 2 2 30" xfId="10912"/>
    <cellStyle name="60% - Accent2 2 2 2 2 2 2 2 30 2" xfId="10913"/>
    <cellStyle name="60% - Accent2 2 2 2 2 2 2 2 4" xfId="10914"/>
    <cellStyle name="60% - Accent2 2 2 2 2 2 2 2 5" xfId="10915"/>
    <cellStyle name="60% - Accent2 2 2 2 2 2 2 2 6" xfId="10916"/>
    <cellStyle name="60% - Accent2 2 2 2 2 2 2 2 7" xfId="10917"/>
    <cellStyle name="60% - Accent2 2 2 2 2 2 2 2 8" xfId="10918"/>
    <cellStyle name="60% - Accent2 2 2 2 2 2 2 2 9" xfId="10919"/>
    <cellStyle name="60% - Accent2 2 2 2 2 2 2 20" xfId="10920"/>
    <cellStyle name="60% - Accent2 2 2 2 2 2 2 21" xfId="10921"/>
    <cellStyle name="60% - Accent2 2 2 2 2 2 2 22" xfId="10922"/>
    <cellStyle name="60% - Accent2 2 2 2 2 2 2 23" xfId="10923"/>
    <cellStyle name="60% - Accent2 2 2 2 2 2 2 24" xfId="10924"/>
    <cellStyle name="60% - Accent2 2 2 2 2 2 2 25" xfId="10925"/>
    <cellStyle name="60% - Accent2 2 2 2 2 2 2 26" xfId="10926"/>
    <cellStyle name="60% - Accent2 2 2 2 2 2 2 27" xfId="10927"/>
    <cellStyle name="60% - Accent2 2 2 2 2 2 2 28" xfId="10928"/>
    <cellStyle name="60% - Accent2 2 2 2 2 2 2 29" xfId="10929"/>
    <cellStyle name="60% - Accent2 2 2 2 2 2 2 3" xfId="10930"/>
    <cellStyle name="60% - Accent2 2 2 2 2 2 2 3 2" xfId="10931"/>
    <cellStyle name="60% - Accent2 2 2 2 2 2 2 30" xfId="10932"/>
    <cellStyle name="60% - Accent2 2 2 2 2 2 2 30 2" xfId="10933"/>
    <cellStyle name="60% - Accent2 2 2 2 2 2 2 4" xfId="10934"/>
    <cellStyle name="60% - Accent2 2 2 2 2 2 2 5" xfId="10935"/>
    <cellStyle name="60% - Accent2 2 2 2 2 2 2 6" xfId="10936"/>
    <cellStyle name="60% - Accent2 2 2 2 2 2 2 7" xfId="10937"/>
    <cellStyle name="60% - Accent2 2 2 2 2 2 2 8" xfId="10938"/>
    <cellStyle name="60% - Accent2 2 2 2 2 2 2 9" xfId="10939"/>
    <cellStyle name="60% - Accent2 2 2 2 2 2 20" xfId="10940"/>
    <cellStyle name="60% - Accent2 2 2 2 2 2 21" xfId="10941"/>
    <cellStyle name="60% - Accent2 2 2 2 2 2 22" xfId="10942"/>
    <cellStyle name="60% - Accent2 2 2 2 2 2 23" xfId="10943"/>
    <cellStyle name="60% - Accent2 2 2 2 2 2 24" xfId="10944"/>
    <cellStyle name="60% - Accent2 2 2 2 2 2 25" xfId="10945"/>
    <cellStyle name="60% - Accent2 2 2 2 2 2 26" xfId="10946"/>
    <cellStyle name="60% - Accent2 2 2 2 2 2 27" xfId="10947"/>
    <cellStyle name="60% - Accent2 2 2 2 2 2 28" xfId="10948"/>
    <cellStyle name="60% - Accent2 2 2 2 2 2 29" xfId="10949"/>
    <cellStyle name="60% - Accent2 2 2 2 2 2 3" xfId="10950"/>
    <cellStyle name="60% - Accent2 2 2 2 2 2 3 2" xfId="10951"/>
    <cellStyle name="60% - Accent2 2 2 2 2 2 30" xfId="10952"/>
    <cellStyle name="60% - Accent2 2 2 2 2 2 31" xfId="10953"/>
    <cellStyle name="60% - Accent2 2 2 2 2 2 31 2" xfId="10954"/>
    <cellStyle name="60% - Accent2 2 2 2 2 2 4" xfId="10955"/>
    <cellStyle name="60% - Accent2 2 2 2 2 2 5" xfId="10956"/>
    <cellStyle name="60% - Accent2 2 2 2 2 2 6" xfId="10957"/>
    <cellStyle name="60% - Accent2 2 2 2 2 2 7" xfId="10958"/>
    <cellStyle name="60% - Accent2 2 2 2 2 2 8" xfId="10959"/>
    <cellStyle name="60% - Accent2 2 2 2 2 2 9" xfId="10960"/>
    <cellStyle name="60% - Accent2 2 2 2 2 20" xfId="10961"/>
    <cellStyle name="60% - Accent2 2 2 2 2 21" xfId="10962"/>
    <cellStyle name="60% - Accent2 2 2 2 2 22" xfId="10963"/>
    <cellStyle name="60% - Accent2 2 2 2 2 23" xfId="10964"/>
    <cellStyle name="60% - Accent2 2 2 2 2 24" xfId="10965"/>
    <cellStyle name="60% - Accent2 2 2 2 2 25" xfId="10966"/>
    <cellStyle name="60% - Accent2 2 2 2 2 26" xfId="10967"/>
    <cellStyle name="60% - Accent2 2 2 2 2 27" xfId="10968"/>
    <cellStyle name="60% - Accent2 2 2 2 2 28" xfId="10969"/>
    <cellStyle name="60% - Accent2 2 2 2 2 29" xfId="10970"/>
    <cellStyle name="60% - Accent2 2 2 2 2 3" xfId="10971"/>
    <cellStyle name="60% - Accent2 2 2 2 2 30" xfId="10972"/>
    <cellStyle name="60% - Accent2 2 2 2 2 31" xfId="10973"/>
    <cellStyle name="60% - Accent2 2 2 2 2 32" xfId="10974"/>
    <cellStyle name="60% - Accent2 2 2 2 2 33" xfId="10975"/>
    <cellStyle name="60% - Accent2 2 2 2 2 34" xfId="10976"/>
    <cellStyle name="60% - Accent2 2 2 2 2 34 2" xfId="10977"/>
    <cellStyle name="60% - Accent2 2 2 2 2 4" xfId="10978"/>
    <cellStyle name="60% - Accent2 2 2 2 2 5" xfId="10979"/>
    <cellStyle name="60% - Accent2 2 2 2 2 6" xfId="10980"/>
    <cellStyle name="60% - Accent2 2 2 2 2 6 10" xfId="10981"/>
    <cellStyle name="60% - Accent2 2 2 2 2 6 11" xfId="10982"/>
    <cellStyle name="60% - Accent2 2 2 2 2 6 12" xfId="10983"/>
    <cellStyle name="60% - Accent2 2 2 2 2 6 13" xfId="10984"/>
    <cellStyle name="60% - Accent2 2 2 2 2 6 14" xfId="10985"/>
    <cellStyle name="60% - Accent2 2 2 2 2 6 15" xfId="10986"/>
    <cellStyle name="60% - Accent2 2 2 2 2 6 16" xfId="10987"/>
    <cellStyle name="60% - Accent2 2 2 2 2 6 17" xfId="10988"/>
    <cellStyle name="60% - Accent2 2 2 2 2 6 18" xfId="10989"/>
    <cellStyle name="60% - Accent2 2 2 2 2 6 19" xfId="10990"/>
    <cellStyle name="60% - Accent2 2 2 2 2 6 2" xfId="10991"/>
    <cellStyle name="60% - Accent2 2 2 2 2 6 2 2" xfId="10992"/>
    <cellStyle name="60% - Accent2 2 2 2 2 6 20" xfId="10993"/>
    <cellStyle name="60% - Accent2 2 2 2 2 6 21" xfId="10994"/>
    <cellStyle name="60% - Accent2 2 2 2 2 6 22" xfId="10995"/>
    <cellStyle name="60% - Accent2 2 2 2 2 6 23" xfId="10996"/>
    <cellStyle name="60% - Accent2 2 2 2 2 6 24" xfId="10997"/>
    <cellStyle name="60% - Accent2 2 2 2 2 6 25" xfId="10998"/>
    <cellStyle name="60% - Accent2 2 2 2 2 6 26" xfId="10999"/>
    <cellStyle name="60% - Accent2 2 2 2 2 6 27" xfId="11000"/>
    <cellStyle name="60% - Accent2 2 2 2 2 6 28" xfId="11001"/>
    <cellStyle name="60% - Accent2 2 2 2 2 6 29" xfId="11002"/>
    <cellStyle name="60% - Accent2 2 2 2 2 6 3" xfId="11003"/>
    <cellStyle name="60% - Accent2 2 2 2 2 6 4" xfId="11004"/>
    <cellStyle name="60% - Accent2 2 2 2 2 6 5" xfId="11005"/>
    <cellStyle name="60% - Accent2 2 2 2 2 6 6" xfId="11006"/>
    <cellStyle name="60% - Accent2 2 2 2 2 6 7" xfId="11007"/>
    <cellStyle name="60% - Accent2 2 2 2 2 6 8" xfId="11008"/>
    <cellStyle name="60% - Accent2 2 2 2 2 6 9" xfId="11009"/>
    <cellStyle name="60% - Accent2 2 2 2 2 7" xfId="11010"/>
    <cellStyle name="60% - Accent2 2 2 2 2 7 2" xfId="11011"/>
    <cellStyle name="60% - Accent2 2 2 2 2 8" xfId="11012"/>
    <cellStyle name="60% - Accent2 2 2 2 2 9" xfId="11013"/>
    <cellStyle name="60% - Accent2 2 2 2 20" xfId="11014"/>
    <cellStyle name="60% - Accent2 2 2 2 21" xfId="11015"/>
    <cellStyle name="60% - Accent2 2 2 2 22" xfId="11016"/>
    <cellStyle name="60% - Accent2 2 2 2 23" xfId="11017"/>
    <cellStyle name="60% - Accent2 2 2 2 24" xfId="11018"/>
    <cellStyle name="60% - Accent2 2 2 2 25" xfId="11019"/>
    <cellStyle name="60% - Accent2 2 2 2 26" xfId="11020"/>
    <cellStyle name="60% - Accent2 2 2 2 27" xfId="11021"/>
    <cellStyle name="60% - Accent2 2 2 2 28" xfId="11022"/>
    <cellStyle name="60% - Accent2 2 2 2 29" xfId="11023"/>
    <cellStyle name="60% - Accent2 2 2 2 3" xfId="11024"/>
    <cellStyle name="60% - Accent2 2 2 2 30" xfId="11025"/>
    <cellStyle name="60% - Accent2 2 2 2 31" xfId="11026"/>
    <cellStyle name="60% - Accent2 2 2 2 32" xfId="11027"/>
    <cellStyle name="60% - Accent2 2 2 2 33" xfId="11028"/>
    <cellStyle name="60% - Accent2 2 2 2 34" xfId="11029"/>
    <cellStyle name="60% - Accent2 2 2 2 35" xfId="11030"/>
    <cellStyle name="60% - Accent2 2 2 2 36" xfId="11031"/>
    <cellStyle name="60% - Accent2 2 2 2 37" xfId="11032"/>
    <cellStyle name="60% - Accent2 2 2 2 38" xfId="11033"/>
    <cellStyle name="60% - Accent2 2 2 2 39" xfId="11034"/>
    <cellStyle name="60% - Accent2 2 2 2 39 2" xfId="11035"/>
    <cellStyle name="60% - Accent2 2 2 2 4" xfId="11036"/>
    <cellStyle name="60% - Accent2 2 2 2 40" xfId="34596"/>
    <cellStyle name="60% - Accent2 2 2 2 5" xfId="11037"/>
    <cellStyle name="60% - Accent2 2 2 2 6" xfId="11038"/>
    <cellStyle name="60% - Accent2 2 2 2 7" xfId="11039"/>
    <cellStyle name="60% - Accent2 2 2 2 8" xfId="11040"/>
    <cellStyle name="60% - Accent2 2 2 2 9" xfId="11041"/>
    <cellStyle name="60% - Accent2 2 2 20" xfId="11042"/>
    <cellStyle name="60% - Accent2 2 2 21" xfId="11043"/>
    <cellStyle name="60% - Accent2 2 2 22" xfId="11044"/>
    <cellStyle name="60% - Accent2 2 2 23" xfId="11045"/>
    <cellStyle name="60% - Accent2 2 2 24" xfId="11046"/>
    <cellStyle name="60% - Accent2 2 2 25" xfId="11047"/>
    <cellStyle name="60% - Accent2 2 2 26" xfId="11048"/>
    <cellStyle name="60% - Accent2 2 2 27" xfId="11049"/>
    <cellStyle name="60% - Accent2 2 2 28" xfId="11050"/>
    <cellStyle name="60% - Accent2 2 2 29" xfId="11051"/>
    <cellStyle name="60% - Accent2 2 2 3" xfId="11052"/>
    <cellStyle name="60% - Accent2 2 2 30" xfId="11053"/>
    <cellStyle name="60% - Accent2 2 2 31" xfId="11054"/>
    <cellStyle name="60% - Accent2 2 2 32" xfId="11055"/>
    <cellStyle name="60% - Accent2 2 2 33" xfId="11056"/>
    <cellStyle name="60% - Accent2 2 2 34" xfId="11057"/>
    <cellStyle name="60% - Accent2 2 2 35" xfId="11058"/>
    <cellStyle name="60% - Accent2 2 2 36" xfId="11059"/>
    <cellStyle name="60% - Accent2 2 2 37" xfId="11060"/>
    <cellStyle name="60% - Accent2 2 2 38" xfId="11061"/>
    <cellStyle name="60% - Accent2 2 2 39" xfId="11062"/>
    <cellStyle name="60% - Accent2 2 2 4" xfId="11063"/>
    <cellStyle name="60% - Accent2 2 2 40" xfId="11064"/>
    <cellStyle name="60% - Accent2 2 2 41" xfId="11065"/>
    <cellStyle name="60% - Accent2 2 2 42" xfId="11066"/>
    <cellStyle name="60% - Accent2 2 2 42 2" xfId="11067"/>
    <cellStyle name="60% - Accent2 2 2 5" xfId="11068"/>
    <cellStyle name="60% - Accent2 2 2 6" xfId="11069"/>
    <cellStyle name="60% - Accent2 2 2 7" xfId="11070"/>
    <cellStyle name="60% - Accent2 2 2 8" xfId="11071"/>
    <cellStyle name="60% - Accent2 2 2 9" xfId="11072"/>
    <cellStyle name="60% - Accent2 2 20" xfId="11073"/>
    <cellStyle name="60% - Accent2 2 21" xfId="11074"/>
    <cellStyle name="60% - Accent2 2 22" xfId="11075"/>
    <cellStyle name="60% - Accent2 2 23" xfId="11076"/>
    <cellStyle name="60% - Accent2 2 24" xfId="11077"/>
    <cellStyle name="60% - Accent2 2 25" xfId="11078"/>
    <cellStyle name="60% - Accent2 2 26" xfId="11079"/>
    <cellStyle name="60% - Accent2 2 27" xfId="11080"/>
    <cellStyle name="60% - Accent2 2 27 2" xfId="11081"/>
    <cellStyle name="60% - Accent2 2 27 2 2" xfId="11082"/>
    <cellStyle name="60% - Accent2 2 27 2 3" xfId="11083"/>
    <cellStyle name="60% - Accent2 2 27 2 4" xfId="11084"/>
    <cellStyle name="60% - Accent2 2 27 2 5" xfId="11085"/>
    <cellStyle name="60% - Accent2 2 27 2 6" xfId="11086"/>
    <cellStyle name="60% - Accent2 2 28" xfId="11087"/>
    <cellStyle name="60% - Accent2 2 28 2" xfId="11088"/>
    <cellStyle name="60% - Accent2 2 28 3" xfId="11089"/>
    <cellStyle name="60% - Accent2 2 28 4" xfId="11090"/>
    <cellStyle name="60% - Accent2 2 28 5" xfId="11091"/>
    <cellStyle name="60% - Accent2 2 28 6" xfId="11092"/>
    <cellStyle name="60% - Accent2 2 29" xfId="11093"/>
    <cellStyle name="60% - Accent2 2 29 2" xfId="11094"/>
    <cellStyle name="60% - Accent2 2 29 3" xfId="11095"/>
    <cellStyle name="60% - Accent2 2 29 4" xfId="11096"/>
    <cellStyle name="60% - Accent2 2 29 5" xfId="11097"/>
    <cellStyle name="60% - Accent2 2 29 6" xfId="11098"/>
    <cellStyle name="60% - Accent2 2 3" xfId="11099"/>
    <cellStyle name="60% - Accent2 2 30" xfId="11100"/>
    <cellStyle name="60% - Accent2 2 30 2" xfId="11101"/>
    <cellStyle name="60% - Accent2 2 30 3" xfId="11102"/>
    <cellStyle name="60% - Accent2 2 30 4" xfId="11103"/>
    <cellStyle name="60% - Accent2 2 30 5" xfId="11104"/>
    <cellStyle name="60% - Accent2 2 30 6" xfId="11105"/>
    <cellStyle name="60% - Accent2 2 31" xfId="11106"/>
    <cellStyle name="60% - Accent2 2 31 2" xfId="11107"/>
    <cellStyle name="60% - Accent2 2 31 3" xfId="11108"/>
    <cellStyle name="60% - Accent2 2 31 4" xfId="11109"/>
    <cellStyle name="60% - Accent2 2 31 5" xfId="11110"/>
    <cellStyle name="60% - Accent2 2 31 6" xfId="11111"/>
    <cellStyle name="60% - Accent2 2 32" xfId="11112"/>
    <cellStyle name="60% - Accent2 2 33" xfId="11113"/>
    <cellStyle name="60% - Accent2 2 34" xfId="11114"/>
    <cellStyle name="60% - Accent2 2 35" xfId="11115"/>
    <cellStyle name="60% - Accent2 2 36" xfId="11116"/>
    <cellStyle name="60% - Accent2 2 37" xfId="11117"/>
    <cellStyle name="60% - Accent2 2 38" xfId="11118"/>
    <cellStyle name="60% - Accent2 2 39" xfId="11119"/>
    <cellStyle name="60% - Accent2 2 4" xfId="11120"/>
    <cellStyle name="60% - Accent2 2 40" xfId="11121"/>
    <cellStyle name="60% - Accent2 2 41" xfId="11122"/>
    <cellStyle name="60% - Accent2 2 42" xfId="11123"/>
    <cellStyle name="60% - Accent2 2 43" xfId="11124"/>
    <cellStyle name="60% - Accent2 2 43 10" xfId="11125"/>
    <cellStyle name="60% - Accent2 2 43 11" xfId="11126"/>
    <cellStyle name="60% - Accent2 2 43 12" xfId="11127"/>
    <cellStyle name="60% - Accent2 2 43 13" xfId="11128"/>
    <cellStyle name="60% - Accent2 2 43 14" xfId="11129"/>
    <cellStyle name="60% - Accent2 2 43 15" xfId="11130"/>
    <cellStyle name="60% - Accent2 2 43 16" xfId="11131"/>
    <cellStyle name="60% - Accent2 2 43 17" xfId="11132"/>
    <cellStyle name="60% - Accent2 2 43 18" xfId="11133"/>
    <cellStyle name="60% - Accent2 2 43 19" xfId="11134"/>
    <cellStyle name="60% - Accent2 2 43 2" xfId="11135"/>
    <cellStyle name="60% - Accent2 2 43 2 2" xfId="11136"/>
    <cellStyle name="60% - Accent2 2 43 20" xfId="11137"/>
    <cellStyle name="60% - Accent2 2 43 21" xfId="11138"/>
    <cellStyle name="60% - Accent2 2 43 22" xfId="11139"/>
    <cellStyle name="60% - Accent2 2 43 23" xfId="11140"/>
    <cellStyle name="60% - Accent2 2 43 24" xfId="11141"/>
    <cellStyle name="60% - Accent2 2 43 25" xfId="11142"/>
    <cellStyle name="60% - Accent2 2 43 26" xfId="11143"/>
    <cellStyle name="60% - Accent2 2 43 27" xfId="11144"/>
    <cellStyle name="60% - Accent2 2 43 28" xfId="11145"/>
    <cellStyle name="60% - Accent2 2 43 29" xfId="11146"/>
    <cellStyle name="60% - Accent2 2 43 3" xfId="11147"/>
    <cellStyle name="60% - Accent2 2 43 4" xfId="11148"/>
    <cellStyle name="60% - Accent2 2 43 5" xfId="11149"/>
    <cellStyle name="60% - Accent2 2 43 6" xfId="11150"/>
    <cellStyle name="60% - Accent2 2 43 7" xfId="11151"/>
    <cellStyle name="60% - Accent2 2 43 8" xfId="11152"/>
    <cellStyle name="60% - Accent2 2 43 9" xfId="11153"/>
    <cellStyle name="60% - Accent2 2 44" xfId="11154"/>
    <cellStyle name="60% - Accent2 2 44 2" xfId="11155"/>
    <cellStyle name="60% - Accent2 2 45" xfId="11156"/>
    <cellStyle name="60% - Accent2 2 46" xfId="11157"/>
    <cellStyle name="60% - Accent2 2 47" xfId="11158"/>
    <cellStyle name="60% - Accent2 2 48" xfId="11159"/>
    <cellStyle name="60% - Accent2 2 49" xfId="11160"/>
    <cellStyle name="60% - Accent2 2 5" xfId="11161"/>
    <cellStyle name="60% - Accent2 2 50" xfId="11162"/>
    <cellStyle name="60% - Accent2 2 51" xfId="11163"/>
    <cellStyle name="60% - Accent2 2 52" xfId="11164"/>
    <cellStyle name="60% - Accent2 2 53" xfId="11165"/>
    <cellStyle name="60% - Accent2 2 54" xfId="11166"/>
    <cellStyle name="60% - Accent2 2 55" xfId="11167"/>
    <cellStyle name="60% - Accent2 2 56" xfId="11168"/>
    <cellStyle name="60% - Accent2 2 57" xfId="11169"/>
    <cellStyle name="60% - Accent2 2 58" xfId="11170"/>
    <cellStyle name="60% - Accent2 2 59" xfId="11171"/>
    <cellStyle name="60% - Accent2 2 6" xfId="11172"/>
    <cellStyle name="60% - Accent2 2 60" xfId="11173"/>
    <cellStyle name="60% - Accent2 2 61" xfId="11174"/>
    <cellStyle name="60% - Accent2 2 62" xfId="11175"/>
    <cellStyle name="60% - Accent2 2 63" xfId="11176"/>
    <cellStyle name="60% - Accent2 2 64" xfId="11177"/>
    <cellStyle name="60% - Accent2 2 65" xfId="11178"/>
    <cellStyle name="60% - Accent2 2 66" xfId="11179"/>
    <cellStyle name="60% - Accent2 2 67" xfId="11180"/>
    <cellStyle name="60% - Accent2 2 68" xfId="11181"/>
    <cellStyle name="60% - Accent2 2 69" xfId="11182"/>
    <cellStyle name="60% - Accent2 2 7" xfId="11183"/>
    <cellStyle name="60% - Accent2 2 70" xfId="11184"/>
    <cellStyle name="60% - Accent2 2 71" xfId="11185"/>
    <cellStyle name="60% - Accent2 2 71 2" xfId="11186"/>
    <cellStyle name="60% - Accent2 2 8" xfId="11187"/>
    <cellStyle name="60% - Accent2 2 9" xfId="11188"/>
    <cellStyle name="60% - Accent2 20" xfId="11189"/>
    <cellStyle name="60% - Accent2 20 2" xfId="11190"/>
    <cellStyle name="60% - Accent2 20 2 2" xfId="11191"/>
    <cellStyle name="60% - Accent2 20 2 3" xfId="11192"/>
    <cellStyle name="60% - Accent2 20 2 4" xfId="11193"/>
    <cellStyle name="60% - Accent2 20 2 5" xfId="11194"/>
    <cellStyle name="60% - Accent2 20 2 6" xfId="11195"/>
    <cellStyle name="60% - Accent2 21" xfId="11196"/>
    <cellStyle name="60% - Accent2 21 2" xfId="11197"/>
    <cellStyle name="60% - Accent2 21 2 2" xfId="11198"/>
    <cellStyle name="60% - Accent2 21 2 3" xfId="11199"/>
    <cellStyle name="60% - Accent2 21 2 4" xfId="11200"/>
    <cellStyle name="60% - Accent2 21 2 5" xfId="11201"/>
    <cellStyle name="60% - Accent2 21 2 6" xfId="11202"/>
    <cellStyle name="60% - Accent2 22" xfId="11203"/>
    <cellStyle name="60% - Accent2 22 2" xfId="11204"/>
    <cellStyle name="60% - Accent2 22 2 2" xfId="11205"/>
    <cellStyle name="60% - Accent2 22 2 3" xfId="11206"/>
    <cellStyle name="60% - Accent2 22 2 4" xfId="11207"/>
    <cellStyle name="60% - Accent2 22 2 5" xfId="11208"/>
    <cellStyle name="60% - Accent2 22 2 6" xfId="11209"/>
    <cellStyle name="60% - Accent2 23" xfId="11210"/>
    <cellStyle name="60% - Accent2 23 2" xfId="11211"/>
    <cellStyle name="60% - Accent2 23 2 2" xfId="11212"/>
    <cellStyle name="60% - Accent2 23 2 3" xfId="11213"/>
    <cellStyle name="60% - Accent2 23 2 4" xfId="11214"/>
    <cellStyle name="60% - Accent2 23 2 5" xfId="11215"/>
    <cellStyle name="60% - Accent2 23 2 6" xfId="11216"/>
    <cellStyle name="60% - Accent2 24" xfId="11217"/>
    <cellStyle name="60% - Accent2 24 2" xfId="11218"/>
    <cellStyle name="60% - Accent2 24 2 2" xfId="11219"/>
    <cellStyle name="60% - Accent2 24 2 3" xfId="11220"/>
    <cellStyle name="60% - Accent2 24 2 4" xfId="11221"/>
    <cellStyle name="60% - Accent2 24 2 5" xfId="11222"/>
    <cellStyle name="60% - Accent2 24 2 6" xfId="11223"/>
    <cellStyle name="60% - Accent2 25" xfId="11224"/>
    <cellStyle name="60% - Accent2 25 2" xfId="11225"/>
    <cellStyle name="60% - Accent2 25 2 2" xfId="11226"/>
    <cellStyle name="60% - Accent2 25 2 3" xfId="11227"/>
    <cellStyle name="60% - Accent2 25 2 4" xfId="11228"/>
    <cellStyle name="60% - Accent2 25 2 5" xfId="11229"/>
    <cellStyle name="60% - Accent2 25 2 6" xfId="11230"/>
    <cellStyle name="60% - Accent2 26" xfId="11231"/>
    <cellStyle name="60% - Accent2 26 2" xfId="11232"/>
    <cellStyle name="60% - Accent2 26 2 2" xfId="11233"/>
    <cellStyle name="60% - Accent2 26 2 3" xfId="11234"/>
    <cellStyle name="60% - Accent2 26 2 4" xfId="11235"/>
    <cellStyle name="60% - Accent2 26 2 5" xfId="11236"/>
    <cellStyle name="60% - Accent2 26 2 6" xfId="11237"/>
    <cellStyle name="60% - Accent2 27" xfId="11238"/>
    <cellStyle name="60% - Accent2 28" xfId="11239"/>
    <cellStyle name="60% - Accent2 28 2" xfId="11240"/>
    <cellStyle name="60% - Accent2 28 2 2" xfId="11241"/>
    <cellStyle name="60% - Accent2 28 3" xfId="11242"/>
    <cellStyle name="60% - Accent2 28 4" xfId="11243"/>
    <cellStyle name="60% - Accent2 28 5" xfId="11244"/>
    <cellStyle name="60% - Accent2 28 6" xfId="11245"/>
    <cellStyle name="60% - Accent2 29" xfId="11246"/>
    <cellStyle name="60% - Accent2 29 2" xfId="11247"/>
    <cellStyle name="60% - Accent2 29 2 2" xfId="11248"/>
    <cellStyle name="60% - Accent2 29 3" xfId="11249"/>
    <cellStyle name="60% - Accent2 29 4" xfId="11250"/>
    <cellStyle name="60% - Accent2 29 5" xfId="11251"/>
    <cellStyle name="60% - Accent2 29 6" xfId="11252"/>
    <cellStyle name="60% - Accent2 3" xfId="11253"/>
    <cellStyle name="60% - Accent2 3 2" xfId="11254"/>
    <cellStyle name="60% - Accent2 3 2 2" xfId="11255"/>
    <cellStyle name="60% - Accent2 3 2 3" xfId="11256"/>
    <cellStyle name="60% - Accent2 3 2 4" xfId="11257"/>
    <cellStyle name="60% - Accent2 3 2 5" xfId="11258"/>
    <cellStyle name="60% - Accent2 3 2 6" xfId="11259"/>
    <cellStyle name="60% - Accent2 3 2 7" xfId="11260"/>
    <cellStyle name="60% - Accent2 3 2 8" xfId="11261"/>
    <cellStyle name="60% - Accent2 3 2 9" xfId="11262"/>
    <cellStyle name="60% - Accent2 3 3" xfId="11263"/>
    <cellStyle name="60% - Accent2 3 4" xfId="11264"/>
    <cellStyle name="60% - Accent2 3 5" xfId="11265"/>
    <cellStyle name="60% - Accent2 3 6" xfId="34597"/>
    <cellStyle name="60% - Accent2 30" xfId="11266"/>
    <cellStyle name="60% - Accent2 31" xfId="11267"/>
    <cellStyle name="60% - Accent2 32" xfId="11268"/>
    <cellStyle name="60% - Accent2 33" xfId="11269"/>
    <cellStyle name="60% - Accent2 34" xfId="11270"/>
    <cellStyle name="60% - Accent2 35" xfId="11271"/>
    <cellStyle name="60% - Accent2 36" xfId="11272"/>
    <cellStyle name="60% - Accent2 37" xfId="11273"/>
    <cellStyle name="60% - Accent2 38" xfId="11274"/>
    <cellStyle name="60% - Accent2 39" xfId="11275"/>
    <cellStyle name="60% - Accent2 4" xfId="11276"/>
    <cellStyle name="60% - Accent2 4 2" xfId="11277"/>
    <cellStyle name="60% - Accent2 4 2 2" xfId="11278"/>
    <cellStyle name="60% - Accent2 4 2 3" xfId="11279"/>
    <cellStyle name="60% - Accent2 4 2 4" xfId="11280"/>
    <cellStyle name="60% - Accent2 4 2 5" xfId="11281"/>
    <cellStyle name="60% - Accent2 4 2 6" xfId="11282"/>
    <cellStyle name="60% - Accent2 4 3" xfId="11283"/>
    <cellStyle name="60% - Accent2 4 4" xfId="11284"/>
    <cellStyle name="60% - Accent2 4 5" xfId="11285"/>
    <cellStyle name="60% - Accent2 4 6" xfId="34598"/>
    <cellStyle name="60% - Accent2 40" xfId="11286"/>
    <cellStyle name="60% - Accent2 41" xfId="11287"/>
    <cellStyle name="60% - Accent2 42" xfId="11288"/>
    <cellStyle name="60% - Accent2 43" xfId="11289"/>
    <cellStyle name="60% - Accent2 44" xfId="11290"/>
    <cellStyle name="60% - Accent2 45" xfId="11291"/>
    <cellStyle name="60% - Accent2 46" xfId="11292"/>
    <cellStyle name="60% - Accent2 47" xfId="11293"/>
    <cellStyle name="60% - Accent2 48" xfId="11294"/>
    <cellStyle name="60% - Accent2 49" xfId="11295"/>
    <cellStyle name="60% - Accent2 5" xfId="11296"/>
    <cellStyle name="60% - Accent2 5 2" xfId="11297"/>
    <cellStyle name="60% - Accent2 5 2 2" xfId="11298"/>
    <cellStyle name="60% - Accent2 5 2 3" xfId="11299"/>
    <cellStyle name="60% - Accent2 5 2 4" xfId="11300"/>
    <cellStyle name="60% - Accent2 5 2 5" xfId="11301"/>
    <cellStyle name="60% - Accent2 5 2 6" xfId="11302"/>
    <cellStyle name="60% - Accent2 5 3" xfId="11303"/>
    <cellStyle name="60% - Accent2 5 4" xfId="11304"/>
    <cellStyle name="60% - Accent2 5 5" xfId="11305"/>
    <cellStyle name="60% - Accent2 5 6" xfId="34599"/>
    <cellStyle name="60% - Accent2 50" xfId="11306"/>
    <cellStyle name="60% - Accent2 51" xfId="11307"/>
    <cellStyle name="60% - Accent2 52" xfId="11308"/>
    <cellStyle name="60% - Accent2 53" xfId="11309"/>
    <cellStyle name="60% - Accent2 54" xfId="11310"/>
    <cellStyle name="60% - Accent2 55" xfId="11311"/>
    <cellStyle name="60% - Accent2 56" xfId="11312"/>
    <cellStyle name="60% - Accent2 57" xfId="11313"/>
    <cellStyle name="60% - Accent2 58" xfId="11314"/>
    <cellStyle name="60% - Accent2 59" xfId="11315"/>
    <cellStyle name="60% - Accent2 6" xfId="11316"/>
    <cellStyle name="60% - Accent2 6 2" xfId="11317"/>
    <cellStyle name="60% - Accent2 6 2 2" xfId="11318"/>
    <cellStyle name="60% - Accent2 6 2 3" xfId="11319"/>
    <cellStyle name="60% - Accent2 6 2 4" xfId="11320"/>
    <cellStyle name="60% - Accent2 6 2 5" xfId="11321"/>
    <cellStyle name="60% - Accent2 6 2 6" xfId="11322"/>
    <cellStyle name="60% - Accent2 6 3" xfId="34600"/>
    <cellStyle name="60% - Accent2 60" xfId="11323"/>
    <cellStyle name="60% - Accent2 7" xfId="11324"/>
    <cellStyle name="60% - Accent2 7 2" xfId="11325"/>
    <cellStyle name="60% - Accent2 7 2 2" xfId="11326"/>
    <cellStyle name="60% - Accent2 7 2 3" xfId="11327"/>
    <cellStyle name="60% - Accent2 7 2 4" xfId="11328"/>
    <cellStyle name="60% - Accent2 7 2 5" xfId="11329"/>
    <cellStyle name="60% - Accent2 7 2 6" xfId="11330"/>
    <cellStyle name="60% - Accent2 7 3" xfId="34601"/>
    <cellStyle name="60% - Accent2 8" xfId="11331"/>
    <cellStyle name="60% - Accent2 8 2" xfId="11332"/>
    <cellStyle name="60% - Accent2 8 2 2" xfId="11333"/>
    <cellStyle name="60% - Accent2 8 2 3" xfId="11334"/>
    <cellStyle name="60% - Accent2 8 2 4" xfId="11335"/>
    <cellStyle name="60% - Accent2 8 2 5" xfId="11336"/>
    <cellStyle name="60% - Accent2 8 2 6" xfId="11337"/>
    <cellStyle name="60% - Accent2 9" xfId="11338"/>
    <cellStyle name="60% - Accent2 9 2" xfId="11339"/>
    <cellStyle name="60% - Accent2 9 2 2" xfId="11340"/>
    <cellStyle name="60% - Accent2 9 2 3" xfId="11341"/>
    <cellStyle name="60% - Accent2 9 2 4" xfId="11342"/>
    <cellStyle name="60% - Accent2 9 2 5" xfId="11343"/>
    <cellStyle name="60% - Accent2 9 2 6" xfId="11344"/>
    <cellStyle name="60% - Accent3" xfId="34" builtinId="40" customBuiltin="1"/>
    <cellStyle name="60% - Accent3 10" xfId="11345"/>
    <cellStyle name="60% - Accent3 10 2" xfId="11346"/>
    <cellStyle name="60% - Accent3 10 2 2" xfId="11347"/>
    <cellStyle name="60% - Accent3 10 2 3" xfId="11348"/>
    <cellStyle name="60% - Accent3 10 2 4" xfId="11349"/>
    <cellStyle name="60% - Accent3 10 2 5" xfId="11350"/>
    <cellStyle name="60% - Accent3 10 2 6" xfId="11351"/>
    <cellStyle name="60% - Accent3 11" xfId="11352"/>
    <cellStyle name="60% - Accent3 11 2" xfId="11353"/>
    <cellStyle name="60% - Accent3 11 2 2" xfId="11354"/>
    <cellStyle name="60% - Accent3 11 2 3" xfId="11355"/>
    <cellStyle name="60% - Accent3 11 2 4" xfId="11356"/>
    <cellStyle name="60% - Accent3 11 2 5" xfId="11357"/>
    <cellStyle name="60% - Accent3 11 2 6" xfId="11358"/>
    <cellStyle name="60% - Accent3 12" xfId="11359"/>
    <cellStyle name="60% - Accent3 12 2" xfId="11360"/>
    <cellStyle name="60% - Accent3 12 2 2" xfId="11361"/>
    <cellStyle name="60% - Accent3 12 2 3" xfId="11362"/>
    <cellStyle name="60% - Accent3 12 2 4" xfId="11363"/>
    <cellStyle name="60% - Accent3 12 2 5" xfId="11364"/>
    <cellStyle name="60% - Accent3 12 2 6" xfId="11365"/>
    <cellStyle name="60% - Accent3 13" xfId="11366"/>
    <cellStyle name="60% - Accent3 13 2" xfId="11367"/>
    <cellStyle name="60% - Accent3 13 2 2" xfId="11368"/>
    <cellStyle name="60% - Accent3 13 2 3" xfId="11369"/>
    <cellStyle name="60% - Accent3 13 2 4" xfId="11370"/>
    <cellStyle name="60% - Accent3 13 2 5" xfId="11371"/>
    <cellStyle name="60% - Accent3 13 2 6" xfId="11372"/>
    <cellStyle name="60% - Accent3 14" xfId="11373"/>
    <cellStyle name="60% - Accent3 14 2" xfId="11374"/>
    <cellStyle name="60% - Accent3 14 2 2" xfId="11375"/>
    <cellStyle name="60% - Accent3 14 2 3" xfId="11376"/>
    <cellStyle name="60% - Accent3 14 2 4" xfId="11377"/>
    <cellStyle name="60% - Accent3 14 2 5" xfId="11378"/>
    <cellStyle name="60% - Accent3 14 2 6" xfId="11379"/>
    <cellStyle name="60% - Accent3 15" xfId="11380"/>
    <cellStyle name="60% - Accent3 15 2" xfId="11381"/>
    <cellStyle name="60% - Accent3 15 2 2" xfId="11382"/>
    <cellStyle name="60% - Accent3 15 2 3" xfId="11383"/>
    <cellStyle name="60% - Accent3 15 2 4" xfId="11384"/>
    <cellStyle name="60% - Accent3 15 2 5" xfId="11385"/>
    <cellStyle name="60% - Accent3 15 2 6" xfId="11386"/>
    <cellStyle name="60% - Accent3 16" xfId="11387"/>
    <cellStyle name="60% - Accent3 16 2" xfId="11388"/>
    <cellStyle name="60% - Accent3 16 2 2" xfId="11389"/>
    <cellStyle name="60% - Accent3 16 2 3" xfId="11390"/>
    <cellStyle name="60% - Accent3 16 2 4" xfId="11391"/>
    <cellStyle name="60% - Accent3 16 2 5" xfId="11392"/>
    <cellStyle name="60% - Accent3 16 2 6" xfId="11393"/>
    <cellStyle name="60% - Accent3 17" xfId="11394"/>
    <cellStyle name="60% - Accent3 17 2" xfId="11395"/>
    <cellStyle name="60% - Accent3 17 2 2" xfId="11396"/>
    <cellStyle name="60% - Accent3 17 2 3" xfId="11397"/>
    <cellStyle name="60% - Accent3 17 2 4" xfId="11398"/>
    <cellStyle name="60% - Accent3 17 2 5" xfId="11399"/>
    <cellStyle name="60% - Accent3 17 2 6" xfId="11400"/>
    <cellStyle name="60% - Accent3 18" xfId="11401"/>
    <cellStyle name="60% - Accent3 18 2" xfId="11402"/>
    <cellStyle name="60% - Accent3 18 2 2" xfId="11403"/>
    <cellStyle name="60% - Accent3 18 2 3" xfId="11404"/>
    <cellStyle name="60% - Accent3 18 2 4" xfId="11405"/>
    <cellStyle name="60% - Accent3 18 2 5" xfId="11406"/>
    <cellStyle name="60% - Accent3 18 2 6" xfId="11407"/>
    <cellStyle name="60% - Accent3 19" xfId="11408"/>
    <cellStyle name="60% - Accent3 19 2" xfId="11409"/>
    <cellStyle name="60% - Accent3 19 2 2" xfId="11410"/>
    <cellStyle name="60% - Accent3 19 2 3" xfId="11411"/>
    <cellStyle name="60% - Accent3 19 2 4" xfId="11412"/>
    <cellStyle name="60% - Accent3 19 2 5" xfId="11413"/>
    <cellStyle name="60% - Accent3 19 2 6" xfId="11414"/>
    <cellStyle name="60% - Accent3 2" xfId="35"/>
    <cellStyle name="60% - Accent3 2 10" xfId="11415"/>
    <cellStyle name="60% - Accent3 2 11" xfId="11416"/>
    <cellStyle name="60% - Accent3 2 12" xfId="11417"/>
    <cellStyle name="60% - Accent3 2 13" xfId="11418"/>
    <cellStyle name="60% - Accent3 2 14" xfId="11419"/>
    <cellStyle name="60% - Accent3 2 15" xfId="11420"/>
    <cellStyle name="60% - Accent3 2 16" xfId="11421"/>
    <cellStyle name="60% - Accent3 2 17" xfId="11422"/>
    <cellStyle name="60% - Accent3 2 18" xfId="11423"/>
    <cellStyle name="60% - Accent3 2 19" xfId="11424"/>
    <cellStyle name="60% - Accent3 2 2" xfId="11425"/>
    <cellStyle name="60% - Accent3 2 2 10" xfId="11426"/>
    <cellStyle name="60% - Accent3 2 2 11" xfId="11427"/>
    <cellStyle name="60% - Accent3 2 2 12" xfId="11428"/>
    <cellStyle name="60% - Accent3 2 2 13" xfId="11429"/>
    <cellStyle name="60% - Accent3 2 2 14" xfId="11430"/>
    <cellStyle name="60% - Accent3 2 2 14 10" xfId="11431"/>
    <cellStyle name="60% - Accent3 2 2 14 11" xfId="11432"/>
    <cellStyle name="60% - Accent3 2 2 14 12" xfId="11433"/>
    <cellStyle name="60% - Accent3 2 2 14 13" xfId="11434"/>
    <cellStyle name="60% - Accent3 2 2 14 14" xfId="11435"/>
    <cellStyle name="60% - Accent3 2 2 14 15" xfId="11436"/>
    <cellStyle name="60% - Accent3 2 2 14 16" xfId="11437"/>
    <cellStyle name="60% - Accent3 2 2 14 17" xfId="11438"/>
    <cellStyle name="60% - Accent3 2 2 14 18" xfId="11439"/>
    <cellStyle name="60% - Accent3 2 2 14 19" xfId="11440"/>
    <cellStyle name="60% - Accent3 2 2 14 2" xfId="11441"/>
    <cellStyle name="60% - Accent3 2 2 14 2 2" xfId="11442"/>
    <cellStyle name="60% - Accent3 2 2 14 20" xfId="11443"/>
    <cellStyle name="60% - Accent3 2 2 14 21" xfId="11444"/>
    <cellStyle name="60% - Accent3 2 2 14 22" xfId="11445"/>
    <cellStyle name="60% - Accent3 2 2 14 23" xfId="11446"/>
    <cellStyle name="60% - Accent3 2 2 14 24" xfId="11447"/>
    <cellStyle name="60% - Accent3 2 2 14 25" xfId="11448"/>
    <cellStyle name="60% - Accent3 2 2 14 26" xfId="11449"/>
    <cellStyle name="60% - Accent3 2 2 14 27" xfId="11450"/>
    <cellStyle name="60% - Accent3 2 2 14 28" xfId="11451"/>
    <cellStyle name="60% - Accent3 2 2 14 29" xfId="11452"/>
    <cellStyle name="60% - Accent3 2 2 14 3" xfId="11453"/>
    <cellStyle name="60% - Accent3 2 2 14 4" xfId="11454"/>
    <cellStyle name="60% - Accent3 2 2 14 5" xfId="11455"/>
    <cellStyle name="60% - Accent3 2 2 14 6" xfId="11456"/>
    <cellStyle name="60% - Accent3 2 2 14 7" xfId="11457"/>
    <cellStyle name="60% - Accent3 2 2 14 8" xfId="11458"/>
    <cellStyle name="60% - Accent3 2 2 14 9" xfId="11459"/>
    <cellStyle name="60% - Accent3 2 2 15" xfId="11460"/>
    <cellStyle name="60% - Accent3 2 2 15 2" xfId="11461"/>
    <cellStyle name="60% - Accent3 2 2 16" xfId="11462"/>
    <cellStyle name="60% - Accent3 2 2 17" xfId="11463"/>
    <cellStyle name="60% - Accent3 2 2 18" xfId="11464"/>
    <cellStyle name="60% - Accent3 2 2 19" xfId="11465"/>
    <cellStyle name="60% - Accent3 2 2 2" xfId="11466"/>
    <cellStyle name="60% - Accent3 2 2 2 10" xfId="11467"/>
    <cellStyle name="60% - Accent3 2 2 2 11" xfId="11468"/>
    <cellStyle name="60% - Accent3 2 2 2 11 10" xfId="11469"/>
    <cellStyle name="60% - Accent3 2 2 2 11 11" xfId="11470"/>
    <cellStyle name="60% - Accent3 2 2 2 11 12" xfId="11471"/>
    <cellStyle name="60% - Accent3 2 2 2 11 13" xfId="11472"/>
    <cellStyle name="60% - Accent3 2 2 2 11 14" xfId="11473"/>
    <cellStyle name="60% - Accent3 2 2 2 11 15" xfId="11474"/>
    <cellStyle name="60% - Accent3 2 2 2 11 16" xfId="11475"/>
    <cellStyle name="60% - Accent3 2 2 2 11 17" xfId="11476"/>
    <cellStyle name="60% - Accent3 2 2 2 11 18" xfId="11477"/>
    <cellStyle name="60% - Accent3 2 2 2 11 19" xfId="11478"/>
    <cellStyle name="60% - Accent3 2 2 2 11 2" xfId="11479"/>
    <cellStyle name="60% - Accent3 2 2 2 11 2 2" xfId="11480"/>
    <cellStyle name="60% - Accent3 2 2 2 11 20" xfId="11481"/>
    <cellStyle name="60% - Accent3 2 2 2 11 21" xfId="11482"/>
    <cellStyle name="60% - Accent3 2 2 2 11 22" xfId="11483"/>
    <cellStyle name="60% - Accent3 2 2 2 11 23" xfId="11484"/>
    <cellStyle name="60% - Accent3 2 2 2 11 24" xfId="11485"/>
    <cellStyle name="60% - Accent3 2 2 2 11 25" xfId="11486"/>
    <cellStyle name="60% - Accent3 2 2 2 11 26" xfId="11487"/>
    <cellStyle name="60% - Accent3 2 2 2 11 27" xfId="11488"/>
    <cellStyle name="60% - Accent3 2 2 2 11 28" xfId="11489"/>
    <cellStyle name="60% - Accent3 2 2 2 11 29" xfId="11490"/>
    <cellStyle name="60% - Accent3 2 2 2 11 3" xfId="11491"/>
    <cellStyle name="60% - Accent3 2 2 2 11 4" xfId="11492"/>
    <cellStyle name="60% - Accent3 2 2 2 11 5" xfId="11493"/>
    <cellStyle name="60% - Accent3 2 2 2 11 6" xfId="11494"/>
    <cellStyle name="60% - Accent3 2 2 2 11 7" xfId="11495"/>
    <cellStyle name="60% - Accent3 2 2 2 11 8" xfId="11496"/>
    <cellStyle name="60% - Accent3 2 2 2 11 9" xfId="11497"/>
    <cellStyle name="60% - Accent3 2 2 2 12" xfId="11498"/>
    <cellStyle name="60% - Accent3 2 2 2 12 2" xfId="11499"/>
    <cellStyle name="60% - Accent3 2 2 2 13" xfId="11500"/>
    <cellStyle name="60% - Accent3 2 2 2 14" xfId="11501"/>
    <cellStyle name="60% - Accent3 2 2 2 15" xfId="11502"/>
    <cellStyle name="60% - Accent3 2 2 2 16" xfId="11503"/>
    <cellStyle name="60% - Accent3 2 2 2 17" xfId="11504"/>
    <cellStyle name="60% - Accent3 2 2 2 18" xfId="11505"/>
    <cellStyle name="60% - Accent3 2 2 2 19" xfId="11506"/>
    <cellStyle name="60% - Accent3 2 2 2 2" xfId="11507"/>
    <cellStyle name="60% - Accent3 2 2 2 2 10" xfId="11508"/>
    <cellStyle name="60% - Accent3 2 2 2 2 11" xfId="11509"/>
    <cellStyle name="60% - Accent3 2 2 2 2 12" xfId="11510"/>
    <cellStyle name="60% - Accent3 2 2 2 2 13" xfId="11511"/>
    <cellStyle name="60% - Accent3 2 2 2 2 14" xfId="11512"/>
    <cellStyle name="60% - Accent3 2 2 2 2 15" xfId="11513"/>
    <cellStyle name="60% - Accent3 2 2 2 2 16" xfId="11514"/>
    <cellStyle name="60% - Accent3 2 2 2 2 17" xfId="11515"/>
    <cellStyle name="60% - Accent3 2 2 2 2 18" xfId="11516"/>
    <cellStyle name="60% - Accent3 2 2 2 2 19" xfId="11517"/>
    <cellStyle name="60% - Accent3 2 2 2 2 2" xfId="11518"/>
    <cellStyle name="60% - Accent3 2 2 2 2 2 10" xfId="11519"/>
    <cellStyle name="60% - Accent3 2 2 2 2 2 11" xfId="11520"/>
    <cellStyle name="60% - Accent3 2 2 2 2 2 12" xfId="11521"/>
    <cellStyle name="60% - Accent3 2 2 2 2 2 13" xfId="11522"/>
    <cellStyle name="60% - Accent3 2 2 2 2 2 14" xfId="11523"/>
    <cellStyle name="60% - Accent3 2 2 2 2 2 15" xfId="11524"/>
    <cellStyle name="60% - Accent3 2 2 2 2 2 16" xfId="11525"/>
    <cellStyle name="60% - Accent3 2 2 2 2 2 17" xfId="11526"/>
    <cellStyle name="60% - Accent3 2 2 2 2 2 18" xfId="11527"/>
    <cellStyle name="60% - Accent3 2 2 2 2 2 19" xfId="11528"/>
    <cellStyle name="60% - Accent3 2 2 2 2 2 2" xfId="11529"/>
    <cellStyle name="60% - Accent3 2 2 2 2 2 2 10" xfId="11530"/>
    <cellStyle name="60% - Accent3 2 2 2 2 2 2 11" xfId="11531"/>
    <cellStyle name="60% - Accent3 2 2 2 2 2 2 12" xfId="11532"/>
    <cellStyle name="60% - Accent3 2 2 2 2 2 2 13" xfId="11533"/>
    <cellStyle name="60% - Accent3 2 2 2 2 2 2 14" xfId="11534"/>
    <cellStyle name="60% - Accent3 2 2 2 2 2 2 15" xfId="11535"/>
    <cellStyle name="60% - Accent3 2 2 2 2 2 2 16" xfId="11536"/>
    <cellStyle name="60% - Accent3 2 2 2 2 2 2 17" xfId="11537"/>
    <cellStyle name="60% - Accent3 2 2 2 2 2 2 18" xfId="11538"/>
    <cellStyle name="60% - Accent3 2 2 2 2 2 2 19" xfId="11539"/>
    <cellStyle name="60% - Accent3 2 2 2 2 2 2 2" xfId="11540"/>
    <cellStyle name="60% - Accent3 2 2 2 2 2 2 2 10" xfId="11541"/>
    <cellStyle name="60% - Accent3 2 2 2 2 2 2 2 11" xfId="11542"/>
    <cellStyle name="60% - Accent3 2 2 2 2 2 2 2 12" xfId="11543"/>
    <cellStyle name="60% - Accent3 2 2 2 2 2 2 2 13" xfId="11544"/>
    <cellStyle name="60% - Accent3 2 2 2 2 2 2 2 14" xfId="11545"/>
    <cellStyle name="60% - Accent3 2 2 2 2 2 2 2 15" xfId="11546"/>
    <cellStyle name="60% - Accent3 2 2 2 2 2 2 2 16" xfId="11547"/>
    <cellStyle name="60% - Accent3 2 2 2 2 2 2 2 17" xfId="11548"/>
    <cellStyle name="60% - Accent3 2 2 2 2 2 2 2 18" xfId="11549"/>
    <cellStyle name="60% - Accent3 2 2 2 2 2 2 2 19" xfId="11550"/>
    <cellStyle name="60% - Accent3 2 2 2 2 2 2 2 2" xfId="11551"/>
    <cellStyle name="60% - Accent3 2 2 2 2 2 2 2 2 2" xfId="11552"/>
    <cellStyle name="60% - Accent3 2 2 2 2 2 2 2 2 2 2" xfId="11553"/>
    <cellStyle name="60% - Accent3 2 2 2 2 2 2 2 2 2 2 2" xfId="11554"/>
    <cellStyle name="60% - Accent3 2 2 2 2 2 2 2 2 2 3" xfId="11555"/>
    <cellStyle name="60% - Accent3 2 2 2 2 2 2 2 2 3" xfId="11556"/>
    <cellStyle name="60% - Accent3 2 2 2 2 2 2 2 2 3 2" xfId="11557"/>
    <cellStyle name="60% - Accent3 2 2 2 2 2 2 2 20" xfId="11558"/>
    <cellStyle name="60% - Accent3 2 2 2 2 2 2 2 21" xfId="11559"/>
    <cellStyle name="60% - Accent3 2 2 2 2 2 2 2 22" xfId="11560"/>
    <cellStyle name="60% - Accent3 2 2 2 2 2 2 2 23" xfId="11561"/>
    <cellStyle name="60% - Accent3 2 2 2 2 2 2 2 24" xfId="11562"/>
    <cellStyle name="60% - Accent3 2 2 2 2 2 2 2 25" xfId="11563"/>
    <cellStyle name="60% - Accent3 2 2 2 2 2 2 2 26" xfId="11564"/>
    <cellStyle name="60% - Accent3 2 2 2 2 2 2 2 27" xfId="11565"/>
    <cellStyle name="60% - Accent3 2 2 2 2 2 2 2 28" xfId="11566"/>
    <cellStyle name="60% - Accent3 2 2 2 2 2 2 2 29" xfId="11567"/>
    <cellStyle name="60% - Accent3 2 2 2 2 2 2 2 3" xfId="11568"/>
    <cellStyle name="60% - Accent3 2 2 2 2 2 2 2 30" xfId="11569"/>
    <cellStyle name="60% - Accent3 2 2 2 2 2 2 2 30 2" xfId="11570"/>
    <cellStyle name="60% - Accent3 2 2 2 2 2 2 2 4" xfId="11571"/>
    <cellStyle name="60% - Accent3 2 2 2 2 2 2 2 5" xfId="11572"/>
    <cellStyle name="60% - Accent3 2 2 2 2 2 2 2 6" xfId="11573"/>
    <cellStyle name="60% - Accent3 2 2 2 2 2 2 2 7" xfId="11574"/>
    <cellStyle name="60% - Accent3 2 2 2 2 2 2 2 8" xfId="11575"/>
    <cellStyle name="60% - Accent3 2 2 2 2 2 2 2 9" xfId="11576"/>
    <cellStyle name="60% - Accent3 2 2 2 2 2 2 20" xfId="11577"/>
    <cellStyle name="60% - Accent3 2 2 2 2 2 2 21" xfId="11578"/>
    <cellStyle name="60% - Accent3 2 2 2 2 2 2 22" xfId="11579"/>
    <cellStyle name="60% - Accent3 2 2 2 2 2 2 23" xfId="11580"/>
    <cellStyle name="60% - Accent3 2 2 2 2 2 2 24" xfId="11581"/>
    <cellStyle name="60% - Accent3 2 2 2 2 2 2 25" xfId="11582"/>
    <cellStyle name="60% - Accent3 2 2 2 2 2 2 26" xfId="11583"/>
    <cellStyle name="60% - Accent3 2 2 2 2 2 2 27" xfId="11584"/>
    <cellStyle name="60% - Accent3 2 2 2 2 2 2 28" xfId="11585"/>
    <cellStyle name="60% - Accent3 2 2 2 2 2 2 29" xfId="11586"/>
    <cellStyle name="60% - Accent3 2 2 2 2 2 2 3" xfId="11587"/>
    <cellStyle name="60% - Accent3 2 2 2 2 2 2 3 2" xfId="11588"/>
    <cellStyle name="60% - Accent3 2 2 2 2 2 2 30" xfId="11589"/>
    <cellStyle name="60% - Accent3 2 2 2 2 2 2 30 2" xfId="11590"/>
    <cellStyle name="60% - Accent3 2 2 2 2 2 2 4" xfId="11591"/>
    <cellStyle name="60% - Accent3 2 2 2 2 2 2 5" xfId="11592"/>
    <cellStyle name="60% - Accent3 2 2 2 2 2 2 6" xfId="11593"/>
    <cellStyle name="60% - Accent3 2 2 2 2 2 2 7" xfId="11594"/>
    <cellStyle name="60% - Accent3 2 2 2 2 2 2 8" xfId="11595"/>
    <cellStyle name="60% - Accent3 2 2 2 2 2 2 9" xfId="11596"/>
    <cellStyle name="60% - Accent3 2 2 2 2 2 20" xfId="11597"/>
    <cellStyle name="60% - Accent3 2 2 2 2 2 21" xfId="11598"/>
    <cellStyle name="60% - Accent3 2 2 2 2 2 22" xfId="11599"/>
    <cellStyle name="60% - Accent3 2 2 2 2 2 23" xfId="11600"/>
    <cellStyle name="60% - Accent3 2 2 2 2 2 24" xfId="11601"/>
    <cellStyle name="60% - Accent3 2 2 2 2 2 25" xfId="11602"/>
    <cellStyle name="60% - Accent3 2 2 2 2 2 26" xfId="11603"/>
    <cellStyle name="60% - Accent3 2 2 2 2 2 27" xfId="11604"/>
    <cellStyle name="60% - Accent3 2 2 2 2 2 28" xfId="11605"/>
    <cellStyle name="60% - Accent3 2 2 2 2 2 29" xfId="11606"/>
    <cellStyle name="60% - Accent3 2 2 2 2 2 3" xfId="11607"/>
    <cellStyle name="60% - Accent3 2 2 2 2 2 3 2" xfId="11608"/>
    <cellStyle name="60% - Accent3 2 2 2 2 2 30" xfId="11609"/>
    <cellStyle name="60% - Accent3 2 2 2 2 2 31" xfId="11610"/>
    <cellStyle name="60% - Accent3 2 2 2 2 2 31 2" xfId="11611"/>
    <cellStyle name="60% - Accent3 2 2 2 2 2 4" xfId="11612"/>
    <cellStyle name="60% - Accent3 2 2 2 2 2 5" xfId="11613"/>
    <cellStyle name="60% - Accent3 2 2 2 2 2 6" xfId="11614"/>
    <cellStyle name="60% - Accent3 2 2 2 2 2 7" xfId="11615"/>
    <cellStyle name="60% - Accent3 2 2 2 2 2 8" xfId="11616"/>
    <cellStyle name="60% - Accent3 2 2 2 2 2 9" xfId="11617"/>
    <cellStyle name="60% - Accent3 2 2 2 2 20" xfId="11618"/>
    <cellStyle name="60% - Accent3 2 2 2 2 21" xfId="11619"/>
    <cellStyle name="60% - Accent3 2 2 2 2 22" xfId="11620"/>
    <cellStyle name="60% - Accent3 2 2 2 2 23" xfId="11621"/>
    <cellStyle name="60% - Accent3 2 2 2 2 24" xfId="11622"/>
    <cellStyle name="60% - Accent3 2 2 2 2 25" xfId="11623"/>
    <cellStyle name="60% - Accent3 2 2 2 2 26" xfId="11624"/>
    <cellStyle name="60% - Accent3 2 2 2 2 27" xfId="11625"/>
    <cellStyle name="60% - Accent3 2 2 2 2 28" xfId="11626"/>
    <cellStyle name="60% - Accent3 2 2 2 2 29" xfId="11627"/>
    <cellStyle name="60% - Accent3 2 2 2 2 3" xfId="11628"/>
    <cellStyle name="60% - Accent3 2 2 2 2 30" xfId="11629"/>
    <cellStyle name="60% - Accent3 2 2 2 2 31" xfId="11630"/>
    <cellStyle name="60% - Accent3 2 2 2 2 32" xfId="11631"/>
    <cellStyle name="60% - Accent3 2 2 2 2 33" xfId="11632"/>
    <cellStyle name="60% - Accent3 2 2 2 2 34" xfId="11633"/>
    <cellStyle name="60% - Accent3 2 2 2 2 34 2" xfId="11634"/>
    <cellStyle name="60% - Accent3 2 2 2 2 4" xfId="11635"/>
    <cellStyle name="60% - Accent3 2 2 2 2 5" xfId="11636"/>
    <cellStyle name="60% - Accent3 2 2 2 2 6" xfId="11637"/>
    <cellStyle name="60% - Accent3 2 2 2 2 6 10" xfId="11638"/>
    <cellStyle name="60% - Accent3 2 2 2 2 6 11" xfId="11639"/>
    <cellStyle name="60% - Accent3 2 2 2 2 6 12" xfId="11640"/>
    <cellStyle name="60% - Accent3 2 2 2 2 6 13" xfId="11641"/>
    <cellStyle name="60% - Accent3 2 2 2 2 6 14" xfId="11642"/>
    <cellStyle name="60% - Accent3 2 2 2 2 6 15" xfId="11643"/>
    <cellStyle name="60% - Accent3 2 2 2 2 6 16" xfId="11644"/>
    <cellStyle name="60% - Accent3 2 2 2 2 6 17" xfId="11645"/>
    <cellStyle name="60% - Accent3 2 2 2 2 6 18" xfId="11646"/>
    <cellStyle name="60% - Accent3 2 2 2 2 6 19" xfId="11647"/>
    <cellStyle name="60% - Accent3 2 2 2 2 6 2" xfId="11648"/>
    <cellStyle name="60% - Accent3 2 2 2 2 6 2 2" xfId="11649"/>
    <cellStyle name="60% - Accent3 2 2 2 2 6 20" xfId="11650"/>
    <cellStyle name="60% - Accent3 2 2 2 2 6 21" xfId="11651"/>
    <cellStyle name="60% - Accent3 2 2 2 2 6 22" xfId="11652"/>
    <cellStyle name="60% - Accent3 2 2 2 2 6 23" xfId="11653"/>
    <cellStyle name="60% - Accent3 2 2 2 2 6 24" xfId="11654"/>
    <cellStyle name="60% - Accent3 2 2 2 2 6 25" xfId="11655"/>
    <cellStyle name="60% - Accent3 2 2 2 2 6 26" xfId="11656"/>
    <cellStyle name="60% - Accent3 2 2 2 2 6 27" xfId="11657"/>
    <cellStyle name="60% - Accent3 2 2 2 2 6 28" xfId="11658"/>
    <cellStyle name="60% - Accent3 2 2 2 2 6 29" xfId="11659"/>
    <cellStyle name="60% - Accent3 2 2 2 2 6 3" xfId="11660"/>
    <cellStyle name="60% - Accent3 2 2 2 2 6 4" xfId="11661"/>
    <cellStyle name="60% - Accent3 2 2 2 2 6 5" xfId="11662"/>
    <cellStyle name="60% - Accent3 2 2 2 2 6 6" xfId="11663"/>
    <cellStyle name="60% - Accent3 2 2 2 2 6 7" xfId="11664"/>
    <cellStyle name="60% - Accent3 2 2 2 2 6 8" xfId="11665"/>
    <cellStyle name="60% - Accent3 2 2 2 2 6 9" xfId="11666"/>
    <cellStyle name="60% - Accent3 2 2 2 2 7" xfId="11667"/>
    <cellStyle name="60% - Accent3 2 2 2 2 7 2" xfId="11668"/>
    <cellStyle name="60% - Accent3 2 2 2 2 8" xfId="11669"/>
    <cellStyle name="60% - Accent3 2 2 2 2 9" xfId="11670"/>
    <cellStyle name="60% - Accent3 2 2 2 20" xfId="11671"/>
    <cellStyle name="60% - Accent3 2 2 2 21" xfId="11672"/>
    <cellStyle name="60% - Accent3 2 2 2 22" xfId="11673"/>
    <cellStyle name="60% - Accent3 2 2 2 23" xfId="11674"/>
    <cellStyle name="60% - Accent3 2 2 2 24" xfId="11675"/>
    <cellStyle name="60% - Accent3 2 2 2 25" xfId="11676"/>
    <cellStyle name="60% - Accent3 2 2 2 26" xfId="11677"/>
    <cellStyle name="60% - Accent3 2 2 2 27" xfId="11678"/>
    <cellStyle name="60% - Accent3 2 2 2 28" xfId="11679"/>
    <cellStyle name="60% - Accent3 2 2 2 29" xfId="11680"/>
    <cellStyle name="60% - Accent3 2 2 2 3" xfId="11681"/>
    <cellStyle name="60% - Accent3 2 2 2 30" xfId="11682"/>
    <cellStyle name="60% - Accent3 2 2 2 31" xfId="11683"/>
    <cellStyle name="60% - Accent3 2 2 2 32" xfId="11684"/>
    <cellStyle name="60% - Accent3 2 2 2 33" xfId="11685"/>
    <cellStyle name="60% - Accent3 2 2 2 34" xfId="11686"/>
    <cellStyle name="60% - Accent3 2 2 2 35" xfId="11687"/>
    <cellStyle name="60% - Accent3 2 2 2 36" xfId="11688"/>
    <cellStyle name="60% - Accent3 2 2 2 37" xfId="11689"/>
    <cellStyle name="60% - Accent3 2 2 2 38" xfId="11690"/>
    <cellStyle name="60% - Accent3 2 2 2 39" xfId="11691"/>
    <cellStyle name="60% - Accent3 2 2 2 39 2" xfId="11692"/>
    <cellStyle name="60% - Accent3 2 2 2 4" xfId="11693"/>
    <cellStyle name="60% - Accent3 2 2 2 40" xfId="34602"/>
    <cellStyle name="60% - Accent3 2 2 2 5" xfId="11694"/>
    <cellStyle name="60% - Accent3 2 2 2 6" xfId="11695"/>
    <cellStyle name="60% - Accent3 2 2 2 7" xfId="11696"/>
    <cellStyle name="60% - Accent3 2 2 2 8" xfId="11697"/>
    <cellStyle name="60% - Accent3 2 2 2 9" xfId="11698"/>
    <cellStyle name="60% - Accent3 2 2 20" xfId="11699"/>
    <cellStyle name="60% - Accent3 2 2 21" xfId="11700"/>
    <cellStyle name="60% - Accent3 2 2 22" xfId="11701"/>
    <cellStyle name="60% - Accent3 2 2 23" xfId="11702"/>
    <cellStyle name="60% - Accent3 2 2 24" xfId="11703"/>
    <cellStyle name="60% - Accent3 2 2 25" xfId="11704"/>
    <cellStyle name="60% - Accent3 2 2 26" xfId="11705"/>
    <cellStyle name="60% - Accent3 2 2 27" xfId="11706"/>
    <cellStyle name="60% - Accent3 2 2 28" xfId="11707"/>
    <cellStyle name="60% - Accent3 2 2 29" xfId="11708"/>
    <cellStyle name="60% - Accent3 2 2 3" xfId="11709"/>
    <cellStyle name="60% - Accent3 2 2 30" xfId="11710"/>
    <cellStyle name="60% - Accent3 2 2 31" xfId="11711"/>
    <cellStyle name="60% - Accent3 2 2 32" xfId="11712"/>
    <cellStyle name="60% - Accent3 2 2 33" xfId="11713"/>
    <cellStyle name="60% - Accent3 2 2 34" xfId="11714"/>
    <cellStyle name="60% - Accent3 2 2 35" xfId="11715"/>
    <cellStyle name="60% - Accent3 2 2 36" xfId="11716"/>
    <cellStyle name="60% - Accent3 2 2 37" xfId="11717"/>
    <cellStyle name="60% - Accent3 2 2 38" xfId="11718"/>
    <cellStyle name="60% - Accent3 2 2 39" xfId="11719"/>
    <cellStyle name="60% - Accent3 2 2 4" xfId="11720"/>
    <cellStyle name="60% - Accent3 2 2 40" xfId="11721"/>
    <cellStyle name="60% - Accent3 2 2 41" xfId="11722"/>
    <cellStyle name="60% - Accent3 2 2 42" xfId="11723"/>
    <cellStyle name="60% - Accent3 2 2 42 2" xfId="11724"/>
    <cellStyle name="60% - Accent3 2 2 5" xfId="11725"/>
    <cellStyle name="60% - Accent3 2 2 6" xfId="11726"/>
    <cellStyle name="60% - Accent3 2 2 7" xfId="11727"/>
    <cellStyle name="60% - Accent3 2 2 8" xfId="11728"/>
    <cellStyle name="60% - Accent3 2 2 9" xfId="11729"/>
    <cellStyle name="60% - Accent3 2 20" xfId="11730"/>
    <cellStyle name="60% - Accent3 2 21" xfId="11731"/>
    <cellStyle name="60% - Accent3 2 22" xfId="11732"/>
    <cellStyle name="60% - Accent3 2 23" xfId="11733"/>
    <cellStyle name="60% - Accent3 2 24" xfId="11734"/>
    <cellStyle name="60% - Accent3 2 25" xfId="11735"/>
    <cellStyle name="60% - Accent3 2 26" xfId="11736"/>
    <cellStyle name="60% - Accent3 2 27" xfId="11737"/>
    <cellStyle name="60% - Accent3 2 27 2" xfId="11738"/>
    <cellStyle name="60% - Accent3 2 27 2 2" xfId="11739"/>
    <cellStyle name="60% - Accent3 2 27 2 3" xfId="11740"/>
    <cellStyle name="60% - Accent3 2 27 2 4" xfId="11741"/>
    <cellStyle name="60% - Accent3 2 27 2 5" xfId="11742"/>
    <cellStyle name="60% - Accent3 2 27 2 6" xfId="11743"/>
    <cellStyle name="60% - Accent3 2 28" xfId="11744"/>
    <cellStyle name="60% - Accent3 2 28 2" xfId="11745"/>
    <cellStyle name="60% - Accent3 2 28 3" xfId="11746"/>
    <cellStyle name="60% - Accent3 2 28 4" xfId="11747"/>
    <cellStyle name="60% - Accent3 2 28 5" xfId="11748"/>
    <cellStyle name="60% - Accent3 2 28 6" xfId="11749"/>
    <cellStyle name="60% - Accent3 2 29" xfId="11750"/>
    <cellStyle name="60% - Accent3 2 29 2" xfId="11751"/>
    <cellStyle name="60% - Accent3 2 29 3" xfId="11752"/>
    <cellStyle name="60% - Accent3 2 29 4" xfId="11753"/>
    <cellStyle name="60% - Accent3 2 29 5" xfId="11754"/>
    <cellStyle name="60% - Accent3 2 29 6" xfId="11755"/>
    <cellStyle name="60% - Accent3 2 3" xfId="11756"/>
    <cellStyle name="60% - Accent3 2 30" xfId="11757"/>
    <cellStyle name="60% - Accent3 2 30 2" xfId="11758"/>
    <cellStyle name="60% - Accent3 2 30 3" xfId="11759"/>
    <cellStyle name="60% - Accent3 2 30 4" xfId="11760"/>
    <cellStyle name="60% - Accent3 2 30 5" xfId="11761"/>
    <cellStyle name="60% - Accent3 2 30 6" xfId="11762"/>
    <cellStyle name="60% - Accent3 2 31" xfId="11763"/>
    <cellStyle name="60% - Accent3 2 31 2" xfId="11764"/>
    <cellStyle name="60% - Accent3 2 31 3" xfId="11765"/>
    <cellStyle name="60% - Accent3 2 31 4" xfId="11766"/>
    <cellStyle name="60% - Accent3 2 31 5" xfId="11767"/>
    <cellStyle name="60% - Accent3 2 31 6" xfId="11768"/>
    <cellStyle name="60% - Accent3 2 32" xfId="11769"/>
    <cellStyle name="60% - Accent3 2 33" xfId="11770"/>
    <cellStyle name="60% - Accent3 2 34" xfId="11771"/>
    <cellStyle name="60% - Accent3 2 35" xfId="11772"/>
    <cellStyle name="60% - Accent3 2 36" xfId="11773"/>
    <cellStyle name="60% - Accent3 2 37" xfId="11774"/>
    <cellStyle name="60% - Accent3 2 38" xfId="11775"/>
    <cellStyle name="60% - Accent3 2 39" xfId="11776"/>
    <cellStyle name="60% - Accent3 2 4" xfId="11777"/>
    <cellStyle name="60% - Accent3 2 40" xfId="11778"/>
    <cellStyle name="60% - Accent3 2 41" xfId="11779"/>
    <cellStyle name="60% - Accent3 2 42" xfId="11780"/>
    <cellStyle name="60% - Accent3 2 43" xfId="11781"/>
    <cellStyle name="60% - Accent3 2 43 10" xfId="11782"/>
    <cellStyle name="60% - Accent3 2 43 11" xfId="11783"/>
    <cellStyle name="60% - Accent3 2 43 12" xfId="11784"/>
    <cellStyle name="60% - Accent3 2 43 13" xfId="11785"/>
    <cellStyle name="60% - Accent3 2 43 14" xfId="11786"/>
    <cellStyle name="60% - Accent3 2 43 15" xfId="11787"/>
    <cellStyle name="60% - Accent3 2 43 16" xfId="11788"/>
    <cellStyle name="60% - Accent3 2 43 17" xfId="11789"/>
    <cellStyle name="60% - Accent3 2 43 18" xfId="11790"/>
    <cellStyle name="60% - Accent3 2 43 19" xfId="11791"/>
    <cellStyle name="60% - Accent3 2 43 2" xfId="11792"/>
    <cellStyle name="60% - Accent3 2 43 2 2" xfId="11793"/>
    <cellStyle name="60% - Accent3 2 43 20" xfId="11794"/>
    <cellStyle name="60% - Accent3 2 43 21" xfId="11795"/>
    <cellStyle name="60% - Accent3 2 43 22" xfId="11796"/>
    <cellStyle name="60% - Accent3 2 43 23" xfId="11797"/>
    <cellStyle name="60% - Accent3 2 43 24" xfId="11798"/>
    <cellStyle name="60% - Accent3 2 43 25" xfId="11799"/>
    <cellStyle name="60% - Accent3 2 43 26" xfId="11800"/>
    <cellStyle name="60% - Accent3 2 43 27" xfId="11801"/>
    <cellStyle name="60% - Accent3 2 43 28" xfId="11802"/>
    <cellStyle name="60% - Accent3 2 43 29" xfId="11803"/>
    <cellStyle name="60% - Accent3 2 43 3" xfId="11804"/>
    <cellStyle name="60% - Accent3 2 43 4" xfId="11805"/>
    <cellStyle name="60% - Accent3 2 43 5" xfId="11806"/>
    <cellStyle name="60% - Accent3 2 43 6" xfId="11807"/>
    <cellStyle name="60% - Accent3 2 43 7" xfId="11808"/>
    <cellStyle name="60% - Accent3 2 43 8" xfId="11809"/>
    <cellStyle name="60% - Accent3 2 43 9" xfId="11810"/>
    <cellStyle name="60% - Accent3 2 44" xfId="11811"/>
    <cellStyle name="60% - Accent3 2 44 2" xfId="11812"/>
    <cellStyle name="60% - Accent3 2 45" xfId="11813"/>
    <cellStyle name="60% - Accent3 2 46" xfId="11814"/>
    <cellStyle name="60% - Accent3 2 47" xfId="11815"/>
    <cellStyle name="60% - Accent3 2 48" xfId="11816"/>
    <cellStyle name="60% - Accent3 2 49" xfId="11817"/>
    <cellStyle name="60% - Accent3 2 5" xfId="11818"/>
    <cellStyle name="60% - Accent3 2 50" xfId="11819"/>
    <cellStyle name="60% - Accent3 2 51" xfId="11820"/>
    <cellStyle name="60% - Accent3 2 52" xfId="11821"/>
    <cellStyle name="60% - Accent3 2 53" xfId="11822"/>
    <cellStyle name="60% - Accent3 2 54" xfId="11823"/>
    <cellStyle name="60% - Accent3 2 55" xfId="11824"/>
    <cellStyle name="60% - Accent3 2 56" xfId="11825"/>
    <cellStyle name="60% - Accent3 2 57" xfId="11826"/>
    <cellStyle name="60% - Accent3 2 58" xfId="11827"/>
    <cellStyle name="60% - Accent3 2 59" xfId="11828"/>
    <cellStyle name="60% - Accent3 2 6" xfId="11829"/>
    <cellStyle name="60% - Accent3 2 60" xfId="11830"/>
    <cellStyle name="60% - Accent3 2 61" xfId="11831"/>
    <cellStyle name="60% - Accent3 2 62" xfId="11832"/>
    <cellStyle name="60% - Accent3 2 63" xfId="11833"/>
    <cellStyle name="60% - Accent3 2 64" xfId="11834"/>
    <cellStyle name="60% - Accent3 2 65" xfId="11835"/>
    <cellStyle name="60% - Accent3 2 66" xfId="11836"/>
    <cellStyle name="60% - Accent3 2 67" xfId="11837"/>
    <cellStyle name="60% - Accent3 2 68" xfId="11838"/>
    <cellStyle name="60% - Accent3 2 69" xfId="11839"/>
    <cellStyle name="60% - Accent3 2 7" xfId="11840"/>
    <cellStyle name="60% - Accent3 2 70" xfId="11841"/>
    <cellStyle name="60% - Accent3 2 71" xfId="11842"/>
    <cellStyle name="60% - Accent3 2 71 2" xfId="11843"/>
    <cellStyle name="60% - Accent3 2 8" xfId="11844"/>
    <cellStyle name="60% - Accent3 2 9" xfId="11845"/>
    <cellStyle name="60% - Accent3 20" xfId="11846"/>
    <cellStyle name="60% - Accent3 20 2" xfId="11847"/>
    <cellStyle name="60% - Accent3 20 2 2" xfId="11848"/>
    <cellStyle name="60% - Accent3 20 2 3" xfId="11849"/>
    <cellStyle name="60% - Accent3 20 2 4" xfId="11850"/>
    <cellStyle name="60% - Accent3 20 2 5" xfId="11851"/>
    <cellStyle name="60% - Accent3 20 2 6" xfId="11852"/>
    <cellStyle name="60% - Accent3 21" xfId="11853"/>
    <cellStyle name="60% - Accent3 21 2" xfId="11854"/>
    <cellStyle name="60% - Accent3 21 2 2" xfId="11855"/>
    <cellStyle name="60% - Accent3 21 2 3" xfId="11856"/>
    <cellStyle name="60% - Accent3 21 2 4" xfId="11857"/>
    <cellStyle name="60% - Accent3 21 2 5" xfId="11858"/>
    <cellStyle name="60% - Accent3 21 2 6" xfId="11859"/>
    <cellStyle name="60% - Accent3 22" xfId="11860"/>
    <cellStyle name="60% - Accent3 22 2" xfId="11861"/>
    <cellStyle name="60% - Accent3 22 2 2" xfId="11862"/>
    <cellStyle name="60% - Accent3 22 2 3" xfId="11863"/>
    <cellStyle name="60% - Accent3 22 2 4" xfId="11864"/>
    <cellStyle name="60% - Accent3 22 2 5" xfId="11865"/>
    <cellStyle name="60% - Accent3 22 2 6" xfId="11866"/>
    <cellStyle name="60% - Accent3 23" xfId="11867"/>
    <cellStyle name="60% - Accent3 23 2" xfId="11868"/>
    <cellStyle name="60% - Accent3 23 2 2" xfId="11869"/>
    <cellStyle name="60% - Accent3 23 2 3" xfId="11870"/>
    <cellStyle name="60% - Accent3 23 2 4" xfId="11871"/>
    <cellStyle name="60% - Accent3 23 2 5" xfId="11872"/>
    <cellStyle name="60% - Accent3 23 2 6" xfId="11873"/>
    <cellStyle name="60% - Accent3 24" xfId="11874"/>
    <cellStyle name="60% - Accent3 24 2" xfId="11875"/>
    <cellStyle name="60% - Accent3 24 2 2" xfId="11876"/>
    <cellStyle name="60% - Accent3 24 2 3" xfId="11877"/>
    <cellStyle name="60% - Accent3 24 2 4" xfId="11878"/>
    <cellStyle name="60% - Accent3 24 2 5" xfId="11879"/>
    <cellStyle name="60% - Accent3 24 2 6" xfId="11880"/>
    <cellStyle name="60% - Accent3 25" xfId="11881"/>
    <cellStyle name="60% - Accent3 25 2" xfId="11882"/>
    <cellStyle name="60% - Accent3 25 2 2" xfId="11883"/>
    <cellStyle name="60% - Accent3 25 2 3" xfId="11884"/>
    <cellStyle name="60% - Accent3 25 2 4" xfId="11885"/>
    <cellStyle name="60% - Accent3 25 2 5" xfId="11886"/>
    <cellStyle name="60% - Accent3 25 2 6" xfId="11887"/>
    <cellStyle name="60% - Accent3 26" xfId="11888"/>
    <cellStyle name="60% - Accent3 26 2" xfId="11889"/>
    <cellStyle name="60% - Accent3 26 2 2" xfId="11890"/>
    <cellStyle name="60% - Accent3 26 2 3" xfId="11891"/>
    <cellStyle name="60% - Accent3 26 2 4" xfId="11892"/>
    <cellStyle name="60% - Accent3 26 2 5" xfId="11893"/>
    <cellStyle name="60% - Accent3 26 2 6" xfId="11894"/>
    <cellStyle name="60% - Accent3 27" xfId="11895"/>
    <cellStyle name="60% - Accent3 28" xfId="11896"/>
    <cellStyle name="60% - Accent3 28 2" xfId="11897"/>
    <cellStyle name="60% - Accent3 28 2 2" xfId="11898"/>
    <cellStyle name="60% - Accent3 28 3" xfId="11899"/>
    <cellStyle name="60% - Accent3 28 4" xfId="11900"/>
    <cellStyle name="60% - Accent3 28 5" xfId="11901"/>
    <cellStyle name="60% - Accent3 28 6" xfId="11902"/>
    <cellStyle name="60% - Accent3 29" xfId="11903"/>
    <cellStyle name="60% - Accent3 29 2" xfId="11904"/>
    <cellStyle name="60% - Accent3 29 2 2" xfId="11905"/>
    <cellStyle name="60% - Accent3 29 3" xfId="11906"/>
    <cellStyle name="60% - Accent3 29 4" xfId="11907"/>
    <cellStyle name="60% - Accent3 29 5" xfId="11908"/>
    <cellStyle name="60% - Accent3 29 6" xfId="11909"/>
    <cellStyle name="60% - Accent3 3" xfId="11910"/>
    <cellStyle name="60% - Accent3 3 2" xfId="11911"/>
    <cellStyle name="60% - Accent3 3 2 2" xfId="11912"/>
    <cellStyle name="60% - Accent3 3 2 3" xfId="11913"/>
    <cellStyle name="60% - Accent3 3 2 4" xfId="11914"/>
    <cellStyle name="60% - Accent3 3 2 5" xfId="11915"/>
    <cellStyle name="60% - Accent3 3 2 6" xfId="11916"/>
    <cellStyle name="60% - Accent3 3 2 7" xfId="11917"/>
    <cellStyle name="60% - Accent3 3 2 8" xfId="11918"/>
    <cellStyle name="60% - Accent3 3 2 9" xfId="11919"/>
    <cellStyle name="60% - Accent3 3 3" xfId="11920"/>
    <cellStyle name="60% - Accent3 3 4" xfId="11921"/>
    <cellStyle name="60% - Accent3 3 5" xfId="11922"/>
    <cellStyle name="60% - Accent3 3 6" xfId="34603"/>
    <cellStyle name="60% - Accent3 30" xfId="11923"/>
    <cellStyle name="60% - Accent3 31" xfId="11924"/>
    <cellStyle name="60% - Accent3 32" xfId="11925"/>
    <cellStyle name="60% - Accent3 33" xfId="11926"/>
    <cellStyle name="60% - Accent3 34" xfId="11927"/>
    <cellStyle name="60% - Accent3 35" xfId="11928"/>
    <cellStyle name="60% - Accent3 36" xfId="11929"/>
    <cellStyle name="60% - Accent3 37" xfId="11930"/>
    <cellStyle name="60% - Accent3 38" xfId="11931"/>
    <cellStyle name="60% - Accent3 39" xfId="11932"/>
    <cellStyle name="60% - Accent3 4" xfId="11933"/>
    <cellStyle name="60% - Accent3 4 2" xfId="11934"/>
    <cellStyle name="60% - Accent3 4 2 2" xfId="11935"/>
    <cellStyle name="60% - Accent3 4 2 3" xfId="11936"/>
    <cellStyle name="60% - Accent3 4 2 4" xfId="11937"/>
    <cellStyle name="60% - Accent3 4 2 5" xfId="11938"/>
    <cellStyle name="60% - Accent3 4 2 6" xfId="11939"/>
    <cellStyle name="60% - Accent3 4 3" xfId="11940"/>
    <cellStyle name="60% - Accent3 4 4" xfId="11941"/>
    <cellStyle name="60% - Accent3 4 5" xfId="11942"/>
    <cellStyle name="60% - Accent3 4 6" xfId="34604"/>
    <cellStyle name="60% - Accent3 40" xfId="11943"/>
    <cellStyle name="60% - Accent3 41" xfId="11944"/>
    <cellStyle name="60% - Accent3 42" xfId="11945"/>
    <cellStyle name="60% - Accent3 43" xfId="11946"/>
    <cellStyle name="60% - Accent3 44" xfId="11947"/>
    <cellStyle name="60% - Accent3 45" xfId="11948"/>
    <cellStyle name="60% - Accent3 46" xfId="11949"/>
    <cellStyle name="60% - Accent3 47" xfId="11950"/>
    <cellStyle name="60% - Accent3 48" xfId="11951"/>
    <cellStyle name="60% - Accent3 49" xfId="11952"/>
    <cellStyle name="60% - Accent3 5" xfId="11953"/>
    <cellStyle name="60% - Accent3 5 2" xfId="11954"/>
    <cellStyle name="60% - Accent3 5 2 2" xfId="11955"/>
    <cellStyle name="60% - Accent3 5 2 3" xfId="11956"/>
    <cellStyle name="60% - Accent3 5 2 4" xfId="11957"/>
    <cellStyle name="60% - Accent3 5 2 5" xfId="11958"/>
    <cellStyle name="60% - Accent3 5 2 6" xfId="11959"/>
    <cellStyle name="60% - Accent3 5 3" xfId="11960"/>
    <cellStyle name="60% - Accent3 5 4" xfId="11961"/>
    <cellStyle name="60% - Accent3 5 5" xfId="11962"/>
    <cellStyle name="60% - Accent3 5 6" xfId="34605"/>
    <cellStyle name="60% - Accent3 50" xfId="11963"/>
    <cellStyle name="60% - Accent3 51" xfId="11964"/>
    <cellStyle name="60% - Accent3 52" xfId="11965"/>
    <cellStyle name="60% - Accent3 53" xfId="11966"/>
    <cellStyle name="60% - Accent3 54" xfId="11967"/>
    <cellStyle name="60% - Accent3 55" xfId="11968"/>
    <cellStyle name="60% - Accent3 56" xfId="11969"/>
    <cellStyle name="60% - Accent3 57" xfId="11970"/>
    <cellStyle name="60% - Accent3 58" xfId="11971"/>
    <cellStyle name="60% - Accent3 59" xfId="11972"/>
    <cellStyle name="60% - Accent3 6" xfId="11973"/>
    <cellStyle name="60% - Accent3 6 2" xfId="11974"/>
    <cellStyle name="60% - Accent3 6 2 2" xfId="11975"/>
    <cellStyle name="60% - Accent3 6 2 3" xfId="11976"/>
    <cellStyle name="60% - Accent3 6 2 4" xfId="11977"/>
    <cellStyle name="60% - Accent3 6 2 5" xfId="11978"/>
    <cellStyle name="60% - Accent3 6 2 6" xfId="11979"/>
    <cellStyle name="60% - Accent3 6 3" xfId="34606"/>
    <cellStyle name="60% - Accent3 60" xfId="11980"/>
    <cellStyle name="60% - Accent3 7" xfId="11981"/>
    <cellStyle name="60% - Accent3 7 2" xfId="11982"/>
    <cellStyle name="60% - Accent3 7 2 2" xfId="11983"/>
    <cellStyle name="60% - Accent3 7 2 3" xfId="11984"/>
    <cellStyle name="60% - Accent3 7 2 4" xfId="11985"/>
    <cellStyle name="60% - Accent3 7 2 5" xfId="11986"/>
    <cellStyle name="60% - Accent3 7 2 6" xfId="11987"/>
    <cellStyle name="60% - Accent3 7 3" xfId="34607"/>
    <cellStyle name="60% - Accent3 8" xfId="11988"/>
    <cellStyle name="60% - Accent3 8 2" xfId="11989"/>
    <cellStyle name="60% - Accent3 8 2 2" xfId="11990"/>
    <cellStyle name="60% - Accent3 8 2 3" xfId="11991"/>
    <cellStyle name="60% - Accent3 8 2 4" xfId="11992"/>
    <cellStyle name="60% - Accent3 8 2 5" xfId="11993"/>
    <cellStyle name="60% - Accent3 8 2 6" xfId="11994"/>
    <cellStyle name="60% - Accent3 9" xfId="11995"/>
    <cellStyle name="60% - Accent3 9 2" xfId="11996"/>
    <cellStyle name="60% - Accent3 9 2 2" xfId="11997"/>
    <cellStyle name="60% - Accent3 9 2 3" xfId="11998"/>
    <cellStyle name="60% - Accent3 9 2 4" xfId="11999"/>
    <cellStyle name="60% - Accent3 9 2 5" xfId="12000"/>
    <cellStyle name="60% - Accent3 9 2 6" xfId="12001"/>
    <cellStyle name="60% - Accent4" xfId="36" builtinId="44" customBuiltin="1"/>
    <cellStyle name="60% - Accent4 10" xfId="12002"/>
    <cellStyle name="60% - Accent4 10 2" xfId="12003"/>
    <cellStyle name="60% - Accent4 10 2 2" xfId="12004"/>
    <cellStyle name="60% - Accent4 10 2 3" xfId="12005"/>
    <cellStyle name="60% - Accent4 10 2 4" xfId="12006"/>
    <cellStyle name="60% - Accent4 10 2 5" xfId="12007"/>
    <cellStyle name="60% - Accent4 10 2 6" xfId="12008"/>
    <cellStyle name="60% - Accent4 11" xfId="12009"/>
    <cellStyle name="60% - Accent4 11 2" xfId="12010"/>
    <cellStyle name="60% - Accent4 11 2 2" xfId="12011"/>
    <cellStyle name="60% - Accent4 11 2 3" xfId="12012"/>
    <cellStyle name="60% - Accent4 11 2 4" xfId="12013"/>
    <cellStyle name="60% - Accent4 11 2 5" xfId="12014"/>
    <cellStyle name="60% - Accent4 11 2 6" xfId="12015"/>
    <cellStyle name="60% - Accent4 12" xfId="12016"/>
    <cellStyle name="60% - Accent4 12 2" xfId="12017"/>
    <cellStyle name="60% - Accent4 12 2 2" xfId="12018"/>
    <cellStyle name="60% - Accent4 12 2 3" xfId="12019"/>
    <cellStyle name="60% - Accent4 12 2 4" xfId="12020"/>
    <cellStyle name="60% - Accent4 12 2 5" xfId="12021"/>
    <cellStyle name="60% - Accent4 12 2 6" xfId="12022"/>
    <cellStyle name="60% - Accent4 13" xfId="12023"/>
    <cellStyle name="60% - Accent4 13 2" xfId="12024"/>
    <cellStyle name="60% - Accent4 13 2 2" xfId="12025"/>
    <cellStyle name="60% - Accent4 13 2 3" xfId="12026"/>
    <cellStyle name="60% - Accent4 13 2 4" xfId="12027"/>
    <cellStyle name="60% - Accent4 13 2 5" xfId="12028"/>
    <cellStyle name="60% - Accent4 13 2 6" xfId="12029"/>
    <cellStyle name="60% - Accent4 14" xfId="12030"/>
    <cellStyle name="60% - Accent4 14 2" xfId="12031"/>
    <cellStyle name="60% - Accent4 14 2 2" xfId="12032"/>
    <cellStyle name="60% - Accent4 14 2 3" xfId="12033"/>
    <cellStyle name="60% - Accent4 14 2 4" xfId="12034"/>
    <cellStyle name="60% - Accent4 14 2 5" xfId="12035"/>
    <cellStyle name="60% - Accent4 14 2 6" xfId="12036"/>
    <cellStyle name="60% - Accent4 15" xfId="12037"/>
    <cellStyle name="60% - Accent4 15 2" xfId="12038"/>
    <cellStyle name="60% - Accent4 15 2 2" xfId="12039"/>
    <cellStyle name="60% - Accent4 15 2 3" xfId="12040"/>
    <cellStyle name="60% - Accent4 15 2 4" xfId="12041"/>
    <cellStyle name="60% - Accent4 15 2 5" xfId="12042"/>
    <cellStyle name="60% - Accent4 15 2 6" xfId="12043"/>
    <cellStyle name="60% - Accent4 16" xfId="12044"/>
    <cellStyle name="60% - Accent4 16 2" xfId="12045"/>
    <cellStyle name="60% - Accent4 16 2 2" xfId="12046"/>
    <cellStyle name="60% - Accent4 16 2 3" xfId="12047"/>
    <cellStyle name="60% - Accent4 16 2 4" xfId="12048"/>
    <cellStyle name="60% - Accent4 16 2 5" xfId="12049"/>
    <cellStyle name="60% - Accent4 16 2 6" xfId="12050"/>
    <cellStyle name="60% - Accent4 17" xfId="12051"/>
    <cellStyle name="60% - Accent4 17 2" xfId="12052"/>
    <cellStyle name="60% - Accent4 17 2 2" xfId="12053"/>
    <cellStyle name="60% - Accent4 17 2 3" xfId="12054"/>
    <cellStyle name="60% - Accent4 17 2 4" xfId="12055"/>
    <cellStyle name="60% - Accent4 17 2 5" xfId="12056"/>
    <cellStyle name="60% - Accent4 17 2 6" xfId="12057"/>
    <cellStyle name="60% - Accent4 18" xfId="12058"/>
    <cellStyle name="60% - Accent4 18 2" xfId="12059"/>
    <cellStyle name="60% - Accent4 18 2 2" xfId="12060"/>
    <cellStyle name="60% - Accent4 18 2 3" xfId="12061"/>
    <cellStyle name="60% - Accent4 18 2 4" xfId="12062"/>
    <cellStyle name="60% - Accent4 18 2 5" xfId="12063"/>
    <cellStyle name="60% - Accent4 18 2 6" xfId="12064"/>
    <cellStyle name="60% - Accent4 19" xfId="12065"/>
    <cellStyle name="60% - Accent4 19 2" xfId="12066"/>
    <cellStyle name="60% - Accent4 19 2 2" xfId="12067"/>
    <cellStyle name="60% - Accent4 19 2 3" xfId="12068"/>
    <cellStyle name="60% - Accent4 19 2 4" xfId="12069"/>
    <cellStyle name="60% - Accent4 19 2 5" xfId="12070"/>
    <cellStyle name="60% - Accent4 19 2 6" xfId="12071"/>
    <cellStyle name="60% - Accent4 2" xfId="37"/>
    <cellStyle name="60% - Accent4 2 10" xfId="12072"/>
    <cellStyle name="60% - Accent4 2 11" xfId="12073"/>
    <cellStyle name="60% - Accent4 2 12" xfId="12074"/>
    <cellStyle name="60% - Accent4 2 13" xfId="12075"/>
    <cellStyle name="60% - Accent4 2 14" xfId="12076"/>
    <cellStyle name="60% - Accent4 2 15" xfId="12077"/>
    <cellStyle name="60% - Accent4 2 16" xfId="12078"/>
    <cellStyle name="60% - Accent4 2 17" xfId="12079"/>
    <cellStyle name="60% - Accent4 2 18" xfId="12080"/>
    <cellStyle name="60% - Accent4 2 19" xfId="12081"/>
    <cellStyle name="60% - Accent4 2 2" xfId="12082"/>
    <cellStyle name="60% - Accent4 2 2 10" xfId="12083"/>
    <cellStyle name="60% - Accent4 2 2 11" xfId="12084"/>
    <cellStyle name="60% - Accent4 2 2 12" xfId="12085"/>
    <cellStyle name="60% - Accent4 2 2 13" xfId="12086"/>
    <cellStyle name="60% - Accent4 2 2 14" xfId="12087"/>
    <cellStyle name="60% - Accent4 2 2 14 10" xfId="12088"/>
    <cellStyle name="60% - Accent4 2 2 14 11" xfId="12089"/>
    <cellStyle name="60% - Accent4 2 2 14 12" xfId="12090"/>
    <cellStyle name="60% - Accent4 2 2 14 13" xfId="12091"/>
    <cellStyle name="60% - Accent4 2 2 14 14" xfId="12092"/>
    <cellStyle name="60% - Accent4 2 2 14 15" xfId="12093"/>
    <cellStyle name="60% - Accent4 2 2 14 16" xfId="12094"/>
    <cellStyle name="60% - Accent4 2 2 14 17" xfId="12095"/>
    <cellStyle name="60% - Accent4 2 2 14 18" xfId="12096"/>
    <cellStyle name="60% - Accent4 2 2 14 19" xfId="12097"/>
    <cellStyle name="60% - Accent4 2 2 14 2" xfId="12098"/>
    <cellStyle name="60% - Accent4 2 2 14 2 2" xfId="12099"/>
    <cellStyle name="60% - Accent4 2 2 14 20" xfId="12100"/>
    <cellStyle name="60% - Accent4 2 2 14 21" xfId="12101"/>
    <cellStyle name="60% - Accent4 2 2 14 22" xfId="12102"/>
    <cellStyle name="60% - Accent4 2 2 14 23" xfId="12103"/>
    <cellStyle name="60% - Accent4 2 2 14 24" xfId="12104"/>
    <cellStyle name="60% - Accent4 2 2 14 25" xfId="12105"/>
    <cellStyle name="60% - Accent4 2 2 14 26" xfId="12106"/>
    <cellStyle name="60% - Accent4 2 2 14 27" xfId="12107"/>
    <cellStyle name="60% - Accent4 2 2 14 28" xfId="12108"/>
    <cellStyle name="60% - Accent4 2 2 14 29" xfId="12109"/>
    <cellStyle name="60% - Accent4 2 2 14 3" xfId="12110"/>
    <cellStyle name="60% - Accent4 2 2 14 4" xfId="12111"/>
    <cellStyle name="60% - Accent4 2 2 14 5" xfId="12112"/>
    <cellStyle name="60% - Accent4 2 2 14 6" xfId="12113"/>
    <cellStyle name="60% - Accent4 2 2 14 7" xfId="12114"/>
    <cellStyle name="60% - Accent4 2 2 14 8" xfId="12115"/>
    <cellStyle name="60% - Accent4 2 2 14 9" xfId="12116"/>
    <cellStyle name="60% - Accent4 2 2 15" xfId="12117"/>
    <cellStyle name="60% - Accent4 2 2 15 2" xfId="12118"/>
    <cellStyle name="60% - Accent4 2 2 16" xfId="12119"/>
    <cellStyle name="60% - Accent4 2 2 17" xfId="12120"/>
    <cellStyle name="60% - Accent4 2 2 18" xfId="12121"/>
    <cellStyle name="60% - Accent4 2 2 19" xfId="12122"/>
    <cellStyle name="60% - Accent4 2 2 2" xfId="12123"/>
    <cellStyle name="60% - Accent4 2 2 2 10" xfId="12124"/>
    <cellStyle name="60% - Accent4 2 2 2 11" xfId="12125"/>
    <cellStyle name="60% - Accent4 2 2 2 11 10" xfId="12126"/>
    <cellStyle name="60% - Accent4 2 2 2 11 11" xfId="12127"/>
    <cellStyle name="60% - Accent4 2 2 2 11 12" xfId="12128"/>
    <cellStyle name="60% - Accent4 2 2 2 11 13" xfId="12129"/>
    <cellStyle name="60% - Accent4 2 2 2 11 14" xfId="12130"/>
    <cellStyle name="60% - Accent4 2 2 2 11 15" xfId="12131"/>
    <cellStyle name="60% - Accent4 2 2 2 11 16" xfId="12132"/>
    <cellStyle name="60% - Accent4 2 2 2 11 17" xfId="12133"/>
    <cellStyle name="60% - Accent4 2 2 2 11 18" xfId="12134"/>
    <cellStyle name="60% - Accent4 2 2 2 11 19" xfId="12135"/>
    <cellStyle name="60% - Accent4 2 2 2 11 2" xfId="12136"/>
    <cellStyle name="60% - Accent4 2 2 2 11 2 2" xfId="12137"/>
    <cellStyle name="60% - Accent4 2 2 2 11 20" xfId="12138"/>
    <cellStyle name="60% - Accent4 2 2 2 11 21" xfId="12139"/>
    <cellStyle name="60% - Accent4 2 2 2 11 22" xfId="12140"/>
    <cellStyle name="60% - Accent4 2 2 2 11 23" xfId="12141"/>
    <cellStyle name="60% - Accent4 2 2 2 11 24" xfId="12142"/>
    <cellStyle name="60% - Accent4 2 2 2 11 25" xfId="12143"/>
    <cellStyle name="60% - Accent4 2 2 2 11 26" xfId="12144"/>
    <cellStyle name="60% - Accent4 2 2 2 11 27" xfId="12145"/>
    <cellStyle name="60% - Accent4 2 2 2 11 28" xfId="12146"/>
    <cellStyle name="60% - Accent4 2 2 2 11 29" xfId="12147"/>
    <cellStyle name="60% - Accent4 2 2 2 11 3" xfId="12148"/>
    <cellStyle name="60% - Accent4 2 2 2 11 4" xfId="12149"/>
    <cellStyle name="60% - Accent4 2 2 2 11 5" xfId="12150"/>
    <cellStyle name="60% - Accent4 2 2 2 11 6" xfId="12151"/>
    <cellStyle name="60% - Accent4 2 2 2 11 7" xfId="12152"/>
    <cellStyle name="60% - Accent4 2 2 2 11 8" xfId="12153"/>
    <cellStyle name="60% - Accent4 2 2 2 11 9" xfId="12154"/>
    <cellStyle name="60% - Accent4 2 2 2 12" xfId="12155"/>
    <cellStyle name="60% - Accent4 2 2 2 12 2" xfId="12156"/>
    <cellStyle name="60% - Accent4 2 2 2 13" xfId="12157"/>
    <cellStyle name="60% - Accent4 2 2 2 14" xfId="12158"/>
    <cellStyle name="60% - Accent4 2 2 2 15" xfId="12159"/>
    <cellStyle name="60% - Accent4 2 2 2 16" xfId="12160"/>
    <cellStyle name="60% - Accent4 2 2 2 17" xfId="12161"/>
    <cellStyle name="60% - Accent4 2 2 2 18" xfId="12162"/>
    <cellStyle name="60% - Accent4 2 2 2 19" xfId="12163"/>
    <cellStyle name="60% - Accent4 2 2 2 2" xfId="12164"/>
    <cellStyle name="60% - Accent4 2 2 2 2 10" xfId="12165"/>
    <cellStyle name="60% - Accent4 2 2 2 2 11" xfId="12166"/>
    <cellStyle name="60% - Accent4 2 2 2 2 12" xfId="12167"/>
    <cellStyle name="60% - Accent4 2 2 2 2 13" xfId="12168"/>
    <cellStyle name="60% - Accent4 2 2 2 2 14" xfId="12169"/>
    <cellStyle name="60% - Accent4 2 2 2 2 15" xfId="12170"/>
    <cellStyle name="60% - Accent4 2 2 2 2 16" xfId="12171"/>
    <cellStyle name="60% - Accent4 2 2 2 2 17" xfId="12172"/>
    <cellStyle name="60% - Accent4 2 2 2 2 18" xfId="12173"/>
    <cellStyle name="60% - Accent4 2 2 2 2 19" xfId="12174"/>
    <cellStyle name="60% - Accent4 2 2 2 2 2" xfId="12175"/>
    <cellStyle name="60% - Accent4 2 2 2 2 2 10" xfId="12176"/>
    <cellStyle name="60% - Accent4 2 2 2 2 2 11" xfId="12177"/>
    <cellStyle name="60% - Accent4 2 2 2 2 2 12" xfId="12178"/>
    <cellStyle name="60% - Accent4 2 2 2 2 2 13" xfId="12179"/>
    <cellStyle name="60% - Accent4 2 2 2 2 2 14" xfId="12180"/>
    <cellStyle name="60% - Accent4 2 2 2 2 2 15" xfId="12181"/>
    <cellStyle name="60% - Accent4 2 2 2 2 2 16" xfId="12182"/>
    <cellStyle name="60% - Accent4 2 2 2 2 2 17" xfId="12183"/>
    <cellStyle name="60% - Accent4 2 2 2 2 2 18" xfId="12184"/>
    <cellStyle name="60% - Accent4 2 2 2 2 2 19" xfId="12185"/>
    <cellStyle name="60% - Accent4 2 2 2 2 2 2" xfId="12186"/>
    <cellStyle name="60% - Accent4 2 2 2 2 2 2 10" xfId="12187"/>
    <cellStyle name="60% - Accent4 2 2 2 2 2 2 11" xfId="12188"/>
    <cellStyle name="60% - Accent4 2 2 2 2 2 2 12" xfId="12189"/>
    <cellStyle name="60% - Accent4 2 2 2 2 2 2 13" xfId="12190"/>
    <cellStyle name="60% - Accent4 2 2 2 2 2 2 14" xfId="12191"/>
    <cellStyle name="60% - Accent4 2 2 2 2 2 2 15" xfId="12192"/>
    <cellStyle name="60% - Accent4 2 2 2 2 2 2 16" xfId="12193"/>
    <cellStyle name="60% - Accent4 2 2 2 2 2 2 17" xfId="12194"/>
    <cellStyle name="60% - Accent4 2 2 2 2 2 2 18" xfId="12195"/>
    <cellStyle name="60% - Accent4 2 2 2 2 2 2 19" xfId="12196"/>
    <cellStyle name="60% - Accent4 2 2 2 2 2 2 2" xfId="12197"/>
    <cellStyle name="60% - Accent4 2 2 2 2 2 2 2 10" xfId="12198"/>
    <cellStyle name="60% - Accent4 2 2 2 2 2 2 2 11" xfId="12199"/>
    <cellStyle name="60% - Accent4 2 2 2 2 2 2 2 12" xfId="12200"/>
    <cellStyle name="60% - Accent4 2 2 2 2 2 2 2 13" xfId="12201"/>
    <cellStyle name="60% - Accent4 2 2 2 2 2 2 2 14" xfId="12202"/>
    <cellStyle name="60% - Accent4 2 2 2 2 2 2 2 15" xfId="12203"/>
    <cellStyle name="60% - Accent4 2 2 2 2 2 2 2 16" xfId="12204"/>
    <cellStyle name="60% - Accent4 2 2 2 2 2 2 2 17" xfId="12205"/>
    <cellStyle name="60% - Accent4 2 2 2 2 2 2 2 18" xfId="12206"/>
    <cellStyle name="60% - Accent4 2 2 2 2 2 2 2 19" xfId="12207"/>
    <cellStyle name="60% - Accent4 2 2 2 2 2 2 2 2" xfId="12208"/>
    <cellStyle name="60% - Accent4 2 2 2 2 2 2 2 2 2" xfId="12209"/>
    <cellStyle name="60% - Accent4 2 2 2 2 2 2 2 2 2 2" xfId="12210"/>
    <cellStyle name="60% - Accent4 2 2 2 2 2 2 2 2 2 2 2" xfId="12211"/>
    <cellStyle name="60% - Accent4 2 2 2 2 2 2 2 2 2 3" xfId="12212"/>
    <cellStyle name="60% - Accent4 2 2 2 2 2 2 2 2 3" xfId="12213"/>
    <cellStyle name="60% - Accent4 2 2 2 2 2 2 2 2 3 2" xfId="12214"/>
    <cellStyle name="60% - Accent4 2 2 2 2 2 2 2 20" xfId="12215"/>
    <cellStyle name="60% - Accent4 2 2 2 2 2 2 2 21" xfId="12216"/>
    <cellStyle name="60% - Accent4 2 2 2 2 2 2 2 22" xfId="12217"/>
    <cellStyle name="60% - Accent4 2 2 2 2 2 2 2 23" xfId="12218"/>
    <cellStyle name="60% - Accent4 2 2 2 2 2 2 2 24" xfId="12219"/>
    <cellStyle name="60% - Accent4 2 2 2 2 2 2 2 25" xfId="12220"/>
    <cellStyle name="60% - Accent4 2 2 2 2 2 2 2 26" xfId="12221"/>
    <cellStyle name="60% - Accent4 2 2 2 2 2 2 2 27" xfId="12222"/>
    <cellStyle name="60% - Accent4 2 2 2 2 2 2 2 28" xfId="12223"/>
    <cellStyle name="60% - Accent4 2 2 2 2 2 2 2 29" xfId="12224"/>
    <cellStyle name="60% - Accent4 2 2 2 2 2 2 2 3" xfId="12225"/>
    <cellStyle name="60% - Accent4 2 2 2 2 2 2 2 30" xfId="12226"/>
    <cellStyle name="60% - Accent4 2 2 2 2 2 2 2 30 2" xfId="12227"/>
    <cellStyle name="60% - Accent4 2 2 2 2 2 2 2 4" xfId="12228"/>
    <cellStyle name="60% - Accent4 2 2 2 2 2 2 2 5" xfId="12229"/>
    <cellStyle name="60% - Accent4 2 2 2 2 2 2 2 6" xfId="12230"/>
    <cellStyle name="60% - Accent4 2 2 2 2 2 2 2 7" xfId="12231"/>
    <cellStyle name="60% - Accent4 2 2 2 2 2 2 2 8" xfId="12232"/>
    <cellStyle name="60% - Accent4 2 2 2 2 2 2 2 9" xfId="12233"/>
    <cellStyle name="60% - Accent4 2 2 2 2 2 2 20" xfId="12234"/>
    <cellStyle name="60% - Accent4 2 2 2 2 2 2 21" xfId="12235"/>
    <cellStyle name="60% - Accent4 2 2 2 2 2 2 22" xfId="12236"/>
    <cellStyle name="60% - Accent4 2 2 2 2 2 2 23" xfId="12237"/>
    <cellStyle name="60% - Accent4 2 2 2 2 2 2 24" xfId="12238"/>
    <cellStyle name="60% - Accent4 2 2 2 2 2 2 25" xfId="12239"/>
    <cellStyle name="60% - Accent4 2 2 2 2 2 2 26" xfId="12240"/>
    <cellStyle name="60% - Accent4 2 2 2 2 2 2 27" xfId="12241"/>
    <cellStyle name="60% - Accent4 2 2 2 2 2 2 28" xfId="12242"/>
    <cellStyle name="60% - Accent4 2 2 2 2 2 2 29" xfId="12243"/>
    <cellStyle name="60% - Accent4 2 2 2 2 2 2 3" xfId="12244"/>
    <cellStyle name="60% - Accent4 2 2 2 2 2 2 3 2" xfId="12245"/>
    <cellStyle name="60% - Accent4 2 2 2 2 2 2 30" xfId="12246"/>
    <cellStyle name="60% - Accent4 2 2 2 2 2 2 30 2" xfId="12247"/>
    <cellStyle name="60% - Accent4 2 2 2 2 2 2 4" xfId="12248"/>
    <cellStyle name="60% - Accent4 2 2 2 2 2 2 5" xfId="12249"/>
    <cellStyle name="60% - Accent4 2 2 2 2 2 2 6" xfId="12250"/>
    <cellStyle name="60% - Accent4 2 2 2 2 2 2 7" xfId="12251"/>
    <cellStyle name="60% - Accent4 2 2 2 2 2 2 8" xfId="12252"/>
    <cellStyle name="60% - Accent4 2 2 2 2 2 2 9" xfId="12253"/>
    <cellStyle name="60% - Accent4 2 2 2 2 2 20" xfId="12254"/>
    <cellStyle name="60% - Accent4 2 2 2 2 2 21" xfId="12255"/>
    <cellStyle name="60% - Accent4 2 2 2 2 2 22" xfId="12256"/>
    <cellStyle name="60% - Accent4 2 2 2 2 2 23" xfId="12257"/>
    <cellStyle name="60% - Accent4 2 2 2 2 2 24" xfId="12258"/>
    <cellStyle name="60% - Accent4 2 2 2 2 2 25" xfId="12259"/>
    <cellStyle name="60% - Accent4 2 2 2 2 2 26" xfId="12260"/>
    <cellStyle name="60% - Accent4 2 2 2 2 2 27" xfId="12261"/>
    <cellStyle name="60% - Accent4 2 2 2 2 2 28" xfId="12262"/>
    <cellStyle name="60% - Accent4 2 2 2 2 2 29" xfId="12263"/>
    <cellStyle name="60% - Accent4 2 2 2 2 2 3" xfId="12264"/>
    <cellStyle name="60% - Accent4 2 2 2 2 2 3 2" xfId="12265"/>
    <cellStyle name="60% - Accent4 2 2 2 2 2 30" xfId="12266"/>
    <cellStyle name="60% - Accent4 2 2 2 2 2 31" xfId="12267"/>
    <cellStyle name="60% - Accent4 2 2 2 2 2 31 2" xfId="12268"/>
    <cellStyle name="60% - Accent4 2 2 2 2 2 4" xfId="12269"/>
    <cellStyle name="60% - Accent4 2 2 2 2 2 5" xfId="12270"/>
    <cellStyle name="60% - Accent4 2 2 2 2 2 6" xfId="12271"/>
    <cellStyle name="60% - Accent4 2 2 2 2 2 7" xfId="12272"/>
    <cellStyle name="60% - Accent4 2 2 2 2 2 8" xfId="12273"/>
    <cellStyle name="60% - Accent4 2 2 2 2 2 9" xfId="12274"/>
    <cellStyle name="60% - Accent4 2 2 2 2 20" xfId="12275"/>
    <cellStyle name="60% - Accent4 2 2 2 2 21" xfId="12276"/>
    <cellStyle name="60% - Accent4 2 2 2 2 22" xfId="12277"/>
    <cellStyle name="60% - Accent4 2 2 2 2 23" xfId="12278"/>
    <cellStyle name="60% - Accent4 2 2 2 2 24" xfId="12279"/>
    <cellStyle name="60% - Accent4 2 2 2 2 25" xfId="12280"/>
    <cellStyle name="60% - Accent4 2 2 2 2 26" xfId="12281"/>
    <cellStyle name="60% - Accent4 2 2 2 2 27" xfId="12282"/>
    <cellStyle name="60% - Accent4 2 2 2 2 28" xfId="12283"/>
    <cellStyle name="60% - Accent4 2 2 2 2 29" xfId="12284"/>
    <cellStyle name="60% - Accent4 2 2 2 2 3" xfId="12285"/>
    <cellStyle name="60% - Accent4 2 2 2 2 30" xfId="12286"/>
    <cellStyle name="60% - Accent4 2 2 2 2 31" xfId="12287"/>
    <cellStyle name="60% - Accent4 2 2 2 2 32" xfId="12288"/>
    <cellStyle name="60% - Accent4 2 2 2 2 33" xfId="12289"/>
    <cellStyle name="60% - Accent4 2 2 2 2 34" xfId="12290"/>
    <cellStyle name="60% - Accent4 2 2 2 2 34 2" xfId="12291"/>
    <cellStyle name="60% - Accent4 2 2 2 2 4" xfId="12292"/>
    <cellStyle name="60% - Accent4 2 2 2 2 5" xfId="12293"/>
    <cellStyle name="60% - Accent4 2 2 2 2 6" xfId="12294"/>
    <cellStyle name="60% - Accent4 2 2 2 2 6 10" xfId="12295"/>
    <cellStyle name="60% - Accent4 2 2 2 2 6 11" xfId="12296"/>
    <cellStyle name="60% - Accent4 2 2 2 2 6 12" xfId="12297"/>
    <cellStyle name="60% - Accent4 2 2 2 2 6 13" xfId="12298"/>
    <cellStyle name="60% - Accent4 2 2 2 2 6 14" xfId="12299"/>
    <cellStyle name="60% - Accent4 2 2 2 2 6 15" xfId="12300"/>
    <cellStyle name="60% - Accent4 2 2 2 2 6 16" xfId="12301"/>
    <cellStyle name="60% - Accent4 2 2 2 2 6 17" xfId="12302"/>
    <cellStyle name="60% - Accent4 2 2 2 2 6 18" xfId="12303"/>
    <cellStyle name="60% - Accent4 2 2 2 2 6 19" xfId="12304"/>
    <cellStyle name="60% - Accent4 2 2 2 2 6 2" xfId="12305"/>
    <cellStyle name="60% - Accent4 2 2 2 2 6 2 2" xfId="12306"/>
    <cellStyle name="60% - Accent4 2 2 2 2 6 20" xfId="12307"/>
    <cellStyle name="60% - Accent4 2 2 2 2 6 21" xfId="12308"/>
    <cellStyle name="60% - Accent4 2 2 2 2 6 22" xfId="12309"/>
    <cellStyle name="60% - Accent4 2 2 2 2 6 23" xfId="12310"/>
    <cellStyle name="60% - Accent4 2 2 2 2 6 24" xfId="12311"/>
    <cellStyle name="60% - Accent4 2 2 2 2 6 25" xfId="12312"/>
    <cellStyle name="60% - Accent4 2 2 2 2 6 26" xfId="12313"/>
    <cellStyle name="60% - Accent4 2 2 2 2 6 27" xfId="12314"/>
    <cellStyle name="60% - Accent4 2 2 2 2 6 28" xfId="12315"/>
    <cellStyle name="60% - Accent4 2 2 2 2 6 29" xfId="12316"/>
    <cellStyle name="60% - Accent4 2 2 2 2 6 3" xfId="12317"/>
    <cellStyle name="60% - Accent4 2 2 2 2 6 4" xfId="12318"/>
    <cellStyle name="60% - Accent4 2 2 2 2 6 5" xfId="12319"/>
    <cellStyle name="60% - Accent4 2 2 2 2 6 6" xfId="12320"/>
    <cellStyle name="60% - Accent4 2 2 2 2 6 7" xfId="12321"/>
    <cellStyle name="60% - Accent4 2 2 2 2 6 8" xfId="12322"/>
    <cellStyle name="60% - Accent4 2 2 2 2 6 9" xfId="12323"/>
    <cellStyle name="60% - Accent4 2 2 2 2 7" xfId="12324"/>
    <cellStyle name="60% - Accent4 2 2 2 2 7 2" xfId="12325"/>
    <cellStyle name="60% - Accent4 2 2 2 2 8" xfId="12326"/>
    <cellStyle name="60% - Accent4 2 2 2 2 9" xfId="12327"/>
    <cellStyle name="60% - Accent4 2 2 2 20" xfId="12328"/>
    <cellStyle name="60% - Accent4 2 2 2 21" xfId="12329"/>
    <cellStyle name="60% - Accent4 2 2 2 22" xfId="12330"/>
    <cellStyle name="60% - Accent4 2 2 2 23" xfId="12331"/>
    <cellStyle name="60% - Accent4 2 2 2 24" xfId="12332"/>
    <cellStyle name="60% - Accent4 2 2 2 25" xfId="12333"/>
    <cellStyle name="60% - Accent4 2 2 2 26" xfId="12334"/>
    <cellStyle name="60% - Accent4 2 2 2 27" xfId="12335"/>
    <cellStyle name="60% - Accent4 2 2 2 28" xfId="12336"/>
    <cellStyle name="60% - Accent4 2 2 2 29" xfId="12337"/>
    <cellStyle name="60% - Accent4 2 2 2 3" xfId="12338"/>
    <cellStyle name="60% - Accent4 2 2 2 30" xfId="12339"/>
    <cellStyle name="60% - Accent4 2 2 2 31" xfId="12340"/>
    <cellStyle name="60% - Accent4 2 2 2 32" xfId="12341"/>
    <cellStyle name="60% - Accent4 2 2 2 33" xfId="12342"/>
    <cellStyle name="60% - Accent4 2 2 2 34" xfId="12343"/>
    <cellStyle name="60% - Accent4 2 2 2 35" xfId="12344"/>
    <cellStyle name="60% - Accent4 2 2 2 36" xfId="12345"/>
    <cellStyle name="60% - Accent4 2 2 2 37" xfId="12346"/>
    <cellStyle name="60% - Accent4 2 2 2 38" xfId="12347"/>
    <cellStyle name="60% - Accent4 2 2 2 39" xfId="12348"/>
    <cellStyle name="60% - Accent4 2 2 2 39 2" xfId="12349"/>
    <cellStyle name="60% - Accent4 2 2 2 4" xfId="12350"/>
    <cellStyle name="60% - Accent4 2 2 2 40" xfId="34608"/>
    <cellStyle name="60% - Accent4 2 2 2 5" xfId="12351"/>
    <cellStyle name="60% - Accent4 2 2 2 6" xfId="12352"/>
    <cellStyle name="60% - Accent4 2 2 2 7" xfId="12353"/>
    <cellStyle name="60% - Accent4 2 2 2 8" xfId="12354"/>
    <cellStyle name="60% - Accent4 2 2 2 9" xfId="12355"/>
    <cellStyle name="60% - Accent4 2 2 20" xfId="12356"/>
    <cellStyle name="60% - Accent4 2 2 21" xfId="12357"/>
    <cellStyle name="60% - Accent4 2 2 22" xfId="12358"/>
    <cellStyle name="60% - Accent4 2 2 23" xfId="12359"/>
    <cellStyle name="60% - Accent4 2 2 24" xfId="12360"/>
    <cellStyle name="60% - Accent4 2 2 25" xfId="12361"/>
    <cellStyle name="60% - Accent4 2 2 26" xfId="12362"/>
    <cellStyle name="60% - Accent4 2 2 27" xfId="12363"/>
    <cellStyle name="60% - Accent4 2 2 28" xfId="12364"/>
    <cellStyle name="60% - Accent4 2 2 29" xfId="12365"/>
    <cellStyle name="60% - Accent4 2 2 3" xfId="12366"/>
    <cellStyle name="60% - Accent4 2 2 30" xfId="12367"/>
    <cellStyle name="60% - Accent4 2 2 31" xfId="12368"/>
    <cellStyle name="60% - Accent4 2 2 32" xfId="12369"/>
    <cellStyle name="60% - Accent4 2 2 33" xfId="12370"/>
    <cellStyle name="60% - Accent4 2 2 34" xfId="12371"/>
    <cellStyle name="60% - Accent4 2 2 35" xfId="12372"/>
    <cellStyle name="60% - Accent4 2 2 36" xfId="12373"/>
    <cellStyle name="60% - Accent4 2 2 37" xfId="12374"/>
    <cellStyle name="60% - Accent4 2 2 38" xfId="12375"/>
    <cellStyle name="60% - Accent4 2 2 39" xfId="12376"/>
    <cellStyle name="60% - Accent4 2 2 4" xfId="12377"/>
    <cellStyle name="60% - Accent4 2 2 40" xfId="12378"/>
    <cellStyle name="60% - Accent4 2 2 41" xfId="12379"/>
    <cellStyle name="60% - Accent4 2 2 42" xfId="12380"/>
    <cellStyle name="60% - Accent4 2 2 42 2" xfId="12381"/>
    <cellStyle name="60% - Accent4 2 2 5" xfId="12382"/>
    <cellStyle name="60% - Accent4 2 2 6" xfId="12383"/>
    <cellStyle name="60% - Accent4 2 2 7" xfId="12384"/>
    <cellStyle name="60% - Accent4 2 2 8" xfId="12385"/>
    <cellStyle name="60% - Accent4 2 2 9" xfId="12386"/>
    <cellStyle name="60% - Accent4 2 20" xfId="12387"/>
    <cellStyle name="60% - Accent4 2 21" xfId="12388"/>
    <cellStyle name="60% - Accent4 2 22" xfId="12389"/>
    <cellStyle name="60% - Accent4 2 23" xfId="12390"/>
    <cellStyle name="60% - Accent4 2 24" xfId="12391"/>
    <cellStyle name="60% - Accent4 2 25" xfId="12392"/>
    <cellStyle name="60% - Accent4 2 26" xfId="12393"/>
    <cellStyle name="60% - Accent4 2 27" xfId="12394"/>
    <cellStyle name="60% - Accent4 2 27 2" xfId="12395"/>
    <cellStyle name="60% - Accent4 2 27 2 2" xfId="12396"/>
    <cellStyle name="60% - Accent4 2 27 2 3" xfId="12397"/>
    <cellStyle name="60% - Accent4 2 27 2 4" xfId="12398"/>
    <cellStyle name="60% - Accent4 2 27 2 5" xfId="12399"/>
    <cellStyle name="60% - Accent4 2 27 2 6" xfId="12400"/>
    <cellStyle name="60% - Accent4 2 28" xfId="12401"/>
    <cellStyle name="60% - Accent4 2 28 2" xfId="12402"/>
    <cellStyle name="60% - Accent4 2 28 3" xfId="12403"/>
    <cellStyle name="60% - Accent4 2 28 4" xfId="12404"/>
    <cellStyle name="60% - Accent4 2 28 5" xfId="12405"/>
    <cellStyle name="60% - Accent4 2 28 6" xfId="12406"/>
    <cellStyle name="60% - Accent4 2 29" xfId="12407"/>
    <cellStyle name="60% - Accent4 2 29 2" xfId="12408"/>
    <cellStyle name="60% - Accent4 2 29 3" xfId="12409"/>
    <cellStyle name="60% - Accent4 2 29 4" xfId="12410"/>
    <cellStyle name="60% - Accent4 2 29 5" xfId="12411"/>
    <cellStyle name="60% - Accent4 2 29 6" xfId="12412"/>
    <cellStyle name="60% - Accent4 2 3" xfId="12413"/>
    <cellStyle name="60% - Accent4 2 30" xfId="12414"/>
    <cellStyle name="60% - Accent4 2 30 2" xfId="12415"/>
    <cellStyle name="60% - Accent4 2 30 3" xfId="12416"/>
    <cellStyle name="60% - Accent4 2 30 4" xfId="12417"/>
    <cellStyle name="60% - Accent4 2 30 5" xfId="12418"/>
    <cellStyle name="60% - Accent4 2 30 6" xfId="12419"/>
    <cellStyle name="60% - Accent4 2 31" xfId="12420"/>
    <cellStyle name="60% - Accent4 2 31 2" xfId="12421"/>
    <cellStyle name="60% - Accent4 2 31 3" xfId="12422"/>
    <cellStyle name="60% - Accent4 2 31 4" xfId="12423"/>
    <cellStyle name="60% - Accent4 2 31 5" xfId="12424"/>
    <cellStyle name="60% - Accent4 2 31 6" xfId="12425"/>
    <cellStyle name="60% - Accent4 2 32" xfId="12426"/>
    <cellStyle name="60% - Accent4 2 33" xfId="12427"/>
    <cellStyle name="60% - Accent4 2 34" xfId="12428"/>
    <cellStyle name="60% - Accent4 2 35" xfId="12429"/>
    <cellStyle name="60% - Accent4 2 36" xfId="12430"/>
    <cellStyle name="60% - Accent4 2 37" xfId="12431"/>
    <cellStyle name="60% - Accent4 2 38" xfId="12432"/>
    <cellStyle name="60% - Accent4 2 39" xfId="12433"/>
    <cellStyle name="60% - Accent4 2 4" xfId="12434"/>
    <cellStyle name="60% - Accent4 2 40" xfId="12435"/>
    <cellStyle name="60% - Accent4 2 41" xfId="12436"/>
    <cellStyle name="60% - Accent4 2 42" xfId="12437"/>
    <cellStyle name="60% - Accent4 2 43" xfId="12438"/>
    <cellStyle name="60% - Accent4 2 43 10" xfId="12439"/>
    <cellStyle name="60% - Accent4 2 43 11" xfId="12440"/>
    <cellStyle name="60% - Accent4 2 43 12" xfId="12441"/>
    <cellStyle name="60% - Accent4 2 43 13" xfId="12442"/>
    <cellStyle name="60% - Accent4 2 43 14" xfId="12443"/>
    <cellStyle name="60% - Accent4 2 43 15" xfId="12444"/>
    <cellStyle name="60% - Accent4 2 43 16" xfId="12445"/>
    <cellStyle name="60% - Accent4 2 43 17" xfId="12446"/>
    <cellStyle name="60% - Accent4 2 43 18" xfId="12447"/>
    <cellStyle name="60% - Accent4 2 43 19" xfId="12448"/>
    <cellStyle name="60% - Accent4 2 43 2" xfId="12449"/>
    <cellStyle name="60% - Accent4 2 43 2 2" xfId="12450"/>
    <cellStyle name="60% - Accent4 2 43 20" xfId="12451"/>
    <cellStyle name="60% - Accent4 2 43 21" xfId="12452"/>
    <cellStyle name="60% - Accent4 2 43 22" xfId="12453"/>
    <cellStyle name="60% - Accent4 2 43 23" xfId="12454"/>
    <cellStyle name="60% - Accent4 2 43 24" xfId="12455"/>
    <cellStyle name="60% - Accent4 2 43 25" xfId="12456"/>
    <cellStyle name="60% - Accent4 2 43 26" xfId="12457"/>
    <cellStyle name="60% - Accent4 2 43 27" xfId="12458"/>
    <cellStyle name="60% - Accent4 2 43 28" xfId="12459"/>
    <cellStyle name="60% - Accent4 2 43 29" xfId="12460"/>
    <cellStyle name="60% - Accent4 2 43 3" xfId="12461"/>
    <cellStyle name="60% - Accent4 2 43 4" xfId="12462"/>
    <cellStyle name="60% - Accent4 2 43 5" xfId="12463"/>
    <cellStyle name="60% - Accent4 2 43 6" xfId="12464"/>
    <cellStyle name="60% - Accent4 2 43 7" xfId="12465"/>
    <cellStyle name="60% - Accent4 2 43 8" xfId="12466"/>
    <cellStyle name="60% - Accent4 2 43 9" xfId="12467"/>
    <cellStyle name="60% - Accent4 2 44" xfId="12468"/>
    <cellStyle name="60% - Accent4 2 44 2" xfId="12469"/>
    <cellStyle name="60% - Accent4 2 45" xfId="12470"/>
    <cellStyle name="60% - Accent4 2 46" xfId="12471"/>
    <cellStyle name="60% - Accent4 2 47" xfId="12472"/>
    <cellStyle name="60% - Accent4 2 48" xfId="12473"/>
    <cellStyle name="60% - Accent4 2 49" xfId="12474"/>
    <cellStyle name="60% - Accent4 2 5" xfId="12475"/>
    <cellStyle name="60% - Accent4 2 50" xfId="12476"/>
    <cellStyle name="60% - Accent4 2 51" xfId="12477"/>
    <cellStyle name="60% - Accent4 2 52" xfId="12478"/>
    <cellStyle name="60% - Accent4 2 53" xfId="12479"/>
    <cellStyle name="60% - Accent4 2 54" xfId="12480"/>
    <cellStyle name="60% - Accent4 2 55" xfId="12481"/>
    <cellStyle name="60% - Accent4 2 56" xfId="12482"/>
    <cellStyle name="60% - Accent4 2 57" xfId="12483"/>
    <cellStyle name="60% - Accent4 2 58" xfId="12484"/>
    <cellStyle name="60% - Accent4 2 59" xfId="12485"/>
    <cellStyle name="60% - Accent4 2 6" xfId="12486"/>
    <cellStyle name="60% - Accent4 2 60" xfId="12487"/>
    <cellStyle name="60% - Accent4 2 61" xfId="12488"/>
    <cellStyle name="60% - Accent4 2 62" xfId="12489"/>
    <cellStyle name="60% - Accent4 2 63" xfId="12490"/>
    <cellStyle name="60% - Accent4 2 64" xfId="12491"/>
    <cellStyle name="60% - Accent4 2 65" xfId="12492"/>
    <cellStyle name="60% - Accent4 2 66" xfId="12493"/>
    <cellStyle name="60% - Accent4 2 67" xfId="12494"/>
    <cellStyle name="60% - Accent4 2 68" xfId="12495"/>
    <cellStyle name="60% - Accent4 2 69" xfId="12496"/>
    <cellStyle name="60% - Accent4 2 7" xfId="12497"/>
    <cellStyle name="60% - Accent4 2 70" xfId="12498"/>
    <cellStyle name="60% - Accent4 2 71" xfId="12499"/>
    <cellStyle name="60% - Accent4 2 71 2" xfId="12500"/>
    <cellStyle name="60% - Accent4 2 8" xfId="12501"/>
    <cellStyle name="60% - Accent4 2 9" xfId="12502"/>
    <cellStyle name="60% - Accent4 20" xfId="12503"/>
    <cellStyle name="60% - Accent4 20 2" xfId="12504"/>
    <cellStyle name="60% - Accent4 20 2 2" xfId="12505"/>
    <cellStyle name="60% - Accent4 20 2 3" xfId="12506"/>
    <cellStyle name="60% - Accent4 20 2 4" xfId="12507"/>
    <cellStyle name="60% - Accent4 20 2 5" xfId="12508"/>
    <cellStyle name="60% - Accent4 20 2 6" xfId="12509"/>
    <cellStyle name="60% - Accent4 21" xfId="12510"/>
    <cellStyle name="60% - Accent4 21 2" xfId="12511"/>
    <cellStyle name="60% - Accent4 21 2 2" xfId="12512"/>
    <cellStyle name="60% - Accent4 21 2 3" xfId="12513"/>
    <cellStyle name="60% - Accent4 21 2 4" xfId="12514"/>
    <cellStyle name="60% - Accent4 21 2 5" xfId="12515"/>
    <cellStyle name="60% - Accent4 21 2 6" xfId="12516"/>
    <cellStyle name="60% - Accent4 22" xfId="12517"/>
    <cellStyle name="60% - Accent4 22 2" xfId="12518"/>
    <cellStyle name="60% - Accent4 22 2 2" xfId="12519"/>
    <cellStyle name="60% - Accent4 22 2 3" xfId="12520"/>
    <cellStyle name="60% - Accent4 22 2 4" xfId="12521"/>
    <cellStyle name="60% - Accent4 22 2 5" xfId="12522"/>
    <cellStyle name="60% - Accent4 22 2 6" xfId="12523"/>
    <cellStyle name="60% - Accent4 23" xfId="12524"/>
    <cellStyle name="60% - Accent4 23 2" xfId="12525"/>
    <cellStyle name="60% - Accent4 23 2 2" xfId="12526"/>
    <cellStyle name="60% - Accent4 23 2 3" xfId="12527"/>
    <cellStyle name="60% - Accent4 23 2 4" xfId="12528"/>
    <cellStyle name="60% - Accent4 23 2 5" xfId="12529"/>
    <cellStyle name="60% - Accent4 23 2 6" xfId="12530"/>
    <cellStyle name="60% - Accent4 24" xfId="12531"/>
    <cellStyle name="60% - Accent4 24 2" xfId="12532"/>
    <cellStyle name="60% - Accent4 24 2 2" xfId="12533"/>
    <cellStyle name="60% - Accent4 24 2 3" xfId="12534"/>
    <cellStyle name="60% - Accent4 24 2 4" xfId="12535"/>
    <cellStyle name="60% - Accent4 24 2 5" xfId="12536"/>
    <cellStyle name="60% - Accent4 24 2 6" xfId="12537"/>
    <cellStyle name="60% - Accent4 25" xfId="12538"/>
    <cellStyle name="60% - Accent4 25 2" xfId="12539"/>
    <cellStyle name="60% - Accent4 25 2 2" xfId="12540"/>
    <cellStyle name="60% - Accent4 25 2 3" xfId="12541"/>
    <cellStyle name="60% - Accent4 25 2 4" xfId="12542"/>
    <cellStyle name="60% - Accent4 25 2 5" xfId="12543"/>
    <cellStyle name="60% - Accent4 25 2 6" xfId="12544"/>
    <cellStyle name="60% - Accent4 26" xfId="12545"/>
    <cellStyle name="60% - Accent4 26 2" xfId="12546"/>
    <cellStyle name="60% - Accent4 26 2 2" xfId="12547"/>
    <cellStyle name="60% - Accent4 26 2 3" xfId="12548"/>
    <cellStyle name="60% - Accent4 26 2 4" xfId="12549"/>
    <cellStyle name="60% - Accent4 26 2 5" xfId="12550"/>
    <cellStyle name="60% - Accent4 26 2 6" xfId="12551"/>
    <cellStyle name="60% - Accent4 27" xfId="12552"/>
    <cellStyle name="60% - Accent4 28" xfId="12553"/>
    <cellStyle name="60% - Accent4 28 2" xfId="12554"/>
    <cellStyle name="60% - Accent4 28 2 2" xfId="12555"/>
    <cellStyle name="60% - Accent4 28 3" xfId="12556"/>
    <cellStyle name="60% - Accent4 28 4" xfId="12557"/>
    <cellStyle name="60% - Accent4 28 5" xfId="12558"/>
    <cellStyle name="60% - Accent4 28 6" xfId="12559"/>
    <cellStyle name="60% - Accent4 29" xfId="12560"/>
    <cellStyle name="60% - Accent4 29 2" xfId="12561"/>
    <cellStyle name="60% - Accent4 29 2 2" xfId="12562"/>
    <cellStyle name="60% - Accent4 29 3" xfId="12563"/>
    <cellStyle name="60% - Accent4 29 4" xfId="12564"/>
    <cellStyle name="60% - Accent4 29 5" xfId="12565"/>
    <cellStyle name="60% - Accent4 29 6" xfId="12566"/>
    <cellStyle name="60% - Accent4 3" xfId="12567"/>
    <cellStyle name="60% - Accent4 3 2" xfId="12568"/>
    <cellStyle name="60% - Accent4 3 2 2" xfId="12569"/>
    <cellStyle name="60% - Accent4 3 2 3" xfId="12570"/>
    <cellStyle name="60% - Accent4 3 2 4" xfId="12571"/>
    <cellStyle name="60% - Accent4 3 2 5" xfId="12572"/>
    <cellStyle name="60% - Accent4 3 2 6" xfId="12573"/>
    <cellStyle name="60% - Accent4 3 2 7" xfId="12574"/>
    <cellStyle name="60% - Accent4 3 2 8" xfId="12575"/>
    <cellStyle name="60% - Accent4 3 2 9" xfId="12576"/>
    <cellStyle name="60% - Accent4 3 3" xfId="12577"/>
    <cellStyle name="60% - Accent4 3 4" xfId="12578"/>
    <cellStyle name="60% - Accent4 3 5" xfId="12579"/>
    <cellStyle name="60% - Accent4 3 6" xfId="34609"/>
    <cellStyle name="60% - Accent4 30" xfId="12580"/>
    <cellStyle name="60% - Accent4 31" xfId="12581"/>
    <cellStyle name="60% - Accent4 32" xfId="12582"/>
    <cellStyle name="60% - Accent4 33" xfId="12583"/>
    <cellStyle name="60% - Accent4 34" xfId="12584"/>
    <cellStyle name="60% - Accent4 35" xfId="12585"/>
    <cellStyle name="60% - Accent4 36" xfId="12586"/>
    <cellStyle name="60% - Accent4 37" xfId="12587"/>
    <cellStyle name="60% - Accent4 38" xfId="12588"/>
    <cellStyle name="60% - Accent4 39" xfId="12589"/>
    <cellStyle name="60% - Accent4 4" xfId="12590"/>
    <cellStyle name="60% - Accent4 4 2" xfId="12591"/>
    <cellStyle name="60% - Accent4 4 2 2" xfId="12592"/>
    <cellStyle name="60% - Accent4 4 2 3" xfId="12593"/>
    <cellStyle name="60% - Accent4 4 2 4" xfId="12594"/>
    <cellStyle name="60% - Accent4 4 2 5" xfId="12595"/>
    <cellStyle name="60% - Accent4 4 2 6" xfId="12596"/>
    <cellStyle name="60% - Accent4 4 3" xfId="12597"/>
    <cellStyle name="60% - Accent4 4 4" xfId="12598"/>
    <cellStyle name="60% - Accent4 4 5" xfId="12599"/>
    <cellStyle name="60% - Accent4 4 6" xfId="34610"/>
    <cellStyle name="60% - Accent4 40" xfId="12600"/>
    <cellStyle name="60% - Accent4 41" xfId="12601"/>
    <cellStyle name="60% - Accent4 42" xfId="12602"/>
    <cellStyle name="60% - Accent4 43" xfId="12603"/>
    <cellStyle name="60% - Accent4 44" xfId="12604"/>
    <cellStyle name="60% - Accent4 45" xfId="12605"/>
    <cellStyle name="60% - Accent4 46" xfId="12606"/>
    <cellStyle name="60% - Accent4 47" xfId="12607"/>
    <cellStyle name="60% - Accent4 48" xfId="12608"/>
    <cellStyle name="60% - Accent4 49" xfId="12609"/>
    <cellStyle name="60% - Accent4 5" xfId="12610"/>
    <cellStyle name="60% - Accent4 5 2" xfId="12611"/>
    <cellStyle name="60% - Accent4 5 2 2" xfId="12612"/>
    <cellStyle name="60% - Accent4 5 2 3" xfId="12613"/>
    <cellStyle name="60% - Accent4 5 2 4" xfId="12614"/>
    <cellStyle name="60% - Accent4 5 2 5" xfId="12615"/>
    <cellStyle name="60% - Accent4 5 2 6" xfId="12616"/>
    <cellStyle name="60% - Accent4 5 3" xfId="12617"/>
    <cellStyle name="60% - Accent4 5 4" xfId="12618"/>
    <cellStyle name="60% - Accent4 5 5" xfId="12619"/>
    <cellStyle name="60% - Accent4 5 6" xfId="34611"/>
    <cellStyle name="60% - Accent4 50" xfId="12620"/>
    <cellStyle name="60% - Accent4 51" xfId="12621"/>
    <cellStyle name="60% - Accent4 52" xfId="12622"/>
    <cellStyle name="60% - Accent4 53" xfId="12623"/>
    <cellStyle name="60% - Accent4 54" xfId="12624"/>
    <cellStyle name="60% - Accent4 55" xfId="12625"/>
    <cellStyle name="60% - Accent4 56" xfId="12626"/>
    <cellStyle name="60% - Accent4 57" xfId="12627"/>
    <cellStyle name="60% - Accent4 58" xfId="12628"/>
    <cellStyle name="60% - Accent4 59" xfId="12629"/>
    <cellStyle name="60% - Accent4 6" xfId="12630"/>
    <cellStyle name="60% - Accent4 6 2" xfId="12631"/>
    <cellStyle name="60% - Accent4 6 2 2" xfId="12632"/>
    <cellStyle name="60% - Accent4 6 2 3" xfId="12633"/>
    <cellStyle name="60% - Accent4 6 2 4" xfId="12634"/>
    <cellStyle name="60% - Accent4 6 2 5" xfId="12635"/>
    <cellStyle name="60% - Accent4 6 2 6" xfId="12636"/>
    <cellStyle name="60% - Accent4 6 3" xfId="34612"/>
    <cellStyle name="60% - Accent4 60" xfId="12637"/>
    <cellStyle name="60% - Accent4 7" xfId="12638"/>
    <cellStyle name="60% - Accent4 7 2" xfId="12639"/>
    <cellStyle name="60% - Accent4 7 2 2" xfId="12640"/>
    <cellStyle name="60% - Accent4 7 2 3" xfId="12641"/>
    <cellStyle name="60% - Accent4 7 2 4" xfId="12642"/>
    <cellStyle name="60% - Accent4 7 2 5" xfId="12643"/>
    <cellStyle name="60% - Accent4 7 2 6" xfId="12644"/>
    <cellStyle name="60% - Accent4 7 3" xfId="34613"/>
    <cellStyle name="60% - Accent4 8" xfId="12645"/>
    <cellStyle name="60% - Accent4 8 2" xfId="12646"/>
    <cellStyle name="60% - Accent4 8 2 2" xfId="12647"/>
    <cellStyle name="60% - Accent4 8 2 3" xfId="12648"/>
    <cellStyle name="60% - Accent4 8 2 4" xfId="12649"/>
    <cellStyle name="60% - Accent4 8 2 5" xfId="12650"/>
    <cellStyle name="60% - Accent4 8 2 6" xfId="12651"/>
    <cellStyle name="60% - Accent4 9" xfId="12652"/>
    <cellStyle name="60% - Accent4 9 2" xfId="12653"/>
    <cellStyle name="60% - Accent4 9 2 2" xfId="12654"/>
    <cellStyle name="60% - Accent4 9 2 3" xfId="12655"/>
    <cellStyle name="60% - Accent4 9 2 4" xfId="12656"/>
    <cellStyle name="60% - Accent4 9 2 5" xfId="12657"/>
    <cellStyle name="60% - Accent4 9 2 6" xfId="12658"/>
    <cellStyle name="60% - Accent5" xfId="38" builtinId="48" customBuiltin="1"/>
    <cellStyle name="60% - Accent5 10" xfId="12659"/>
    <cellStyle name="60% - Accent5 10 2" xfId="12660"/>
    <cellStyle name="60% - Accent5 10 2 2" xfId="12661"/>
    <cellStyle name="60% - Accent5 10 2 3" xfId="12662"/>
    <cellStyle name="60% - Accent5 10 2 4" xfId="12663"/>
    <cellStyle name="60% - Accent5 10 2 5" xfId="12664"/>
    <cellStyle name="60% - Accent5 10 2 6" xfId="12665"/>
    <cellStyle name="60% - Accent5 11" xfId="12666"/>
    <cellStyle name="60% - Accent5 11 2" xfId="12667"/>
    <cellStyle name="60% - Accent5 11 2 2" xfId="12668"/>
    <cellStyle name="60% - Accent5 11 2 3" xfId="12669"/>
    <cellStyle name="60% - Accent5 11 2 4" xfId="12670"/>
    <cellStyle name="60% - Accent5 11 2 5" xfId="12671"/>
    <cellStyle name="60% - Accent5 11 2 6" xfId="12672"/>
    <cellStyle name="60% - Accent5 12" xfId="12673"/>
    <cellStyle name="60% - Accent5 12 2" xfId="12674"/>
    <cellStyle name="60% - Accent5 12 2 2" xfId="12675"/>
    <cellStyle name="60% - Accent5 12 2 3" xfId="12676"/>
    <cellStyle name="60% - Accent5 12 2 4" xfId="12677"/>
    <cellStyle name="60% - Accent5 12 2 5" xfId="12678"/>
    <cellStyle name="60% - Accent5 12 2 6" xfId="12679"/>
    <cellStyle name="60% - Accent5 13" xfId="12680"/>
    <cellStyle name="60% - Accent5 13 2" xfId="12681"/>
    <cellStyle name="60% - Accent5 13 2 2" xfId="12682"/>
    <cellStyle name="60% - Accent5 13 2 3" xfId="12683"/>
    <cellStyle name="60% - Accent5 13 2 4" xfId="12684"/>
    <cellStyle name="60% - Accent5 13 2 5" xfId="12685"/>
    <cellStyle name="60% - Accent5 13 2 6" xfId="12686"/>
    <cellStyle name="60% - Accent5 14" xfId="12687"/>
    <cellStyle name="60% - Accent5 14 2" xfId="12688"/>
    <cellStyle name="60% - Accent5 14 2 2" xfId="12689"/>
    <cellStyle name="60% - Accent5 14 2 3" xfId="12690"/>
    <cellStyle name="60% - Accent5 14 2 4" xfId="12691"/>
    <cellStyle name="60% - Accent5 14 2 5" xfId="12692"/>
    <cellStyle name="60% - Accent5 14 2 6" xfId="12693"/>
    <cellStyle name="60% - Accent5 15" xfId="12694"/>
    <cellStyle name="60% - Accent5 15 2" xfId="12695"/>
    <cellStyle name="60% - Accent5 15 2 2" xfId="12696"/>
    <cellStyle name="60% - Accent5 15 2 3" xfId="12697"/>
    <cellStyle name="60% - Accent5 15 2 4" xfId="12698"/>
    <cellStyle name="60% - Accent5 15 2 5" xfId="12699"/>
    <cellStyle name="60% - Accent5 15 2 6" xfId="12700"/>
    <cellStyle name="60% - Accent5 16" xfId="12701"/>
    <cellStyle name="60% - Accent5 16 2" xfId="12702"/>
    <cellStyle name="60% - Accent5 16 2 2" xfId="12703"/>
    <cellStyle name="60% - Accent5 16 2 3" xfId="12704"/>
    <cellStyle name="60% - Accent5 16 2 4" xfId="12705"/>
    <cellStyle name="60% - Accent5 16 2 5" xfId="12706"/>
    <cellStyle name="60% - Accent5 16 2 6" xfId="12707"/>
    <cellStyle name="60% - Accent5 17" xfId="12708"/>
    <cellStyle name="60% - Accent5 17 2" xfId="12709"/>
    <cellStyle name="60% - Accent5 17 2 2" xfId="12710"/>
    <cellStyle name="60% - Accent5 17 2 3" xfId="12711"/>
    <cellStyle name="60% - Accent5 17 2 4" xfId="12712"/>
    <cellStyle name="60% - Accent5 17 2 5" xfId="12713"/>
    <cellStyle name="60% - Accent5 17 2 6" xfId="12714"/>
    <cellStyle name="60% - Accent5 18" xfId="12715"/>
    <cellStyle name="60% - Accent5 18 2" xfId="12716"/>
    <cellStyle name="60% - Accent5 18 2 2" xfId="12717"/>
    <cellStyle name="60% - Accent5 18 2 3" xfId="12718"/>
    <cellStyle name="60% - Accent5 18 2 4" xfId="12719"/>
    <cellStyle name="60% - Accent5 18 2 5" xfId="12720"/>
    <cellStyle name="60% - Accent5 18 2 6" xfId="12721"/>
    <cellStyle name="60% - Accent5 19" xfId="12722"/>
    <cellStyle name="60% - Accent5 19 2" xfId="12723"/>
    <cellStyle name="60% - Accent5 19 2 2" xfId="12724"/>
    <cellStyle name="60% - Accent5 19 2 3" xfId="12725"/>
    <cellStyle name="60% - Accent5 19 2 4" xfId="12726"/>
    <cellStyle name="60% - Accent5 19 2 5" xfId="12727"/>
    <cellStyle name="60% - Accent5 19 2 6" xfId="12728"/>
    <cellStyle name="60% - Accent5 2" xfId="39"/>
    <cellStyle name="60% - Accent5 2 10" xfId="12729"/>
    <cellStyle name="60% - Accent5 2 11" xfId="12730"/>
    <cellStyle name="60% - Accent5 2 12" xfId="12731"/>
    <cellStyle name="60% - Accent5 2 13" xfId="12732"/>
    <cellStyle name="60% - Accent5 2 14" xfId="12733"/>
    <cellStyle name="60% - Accent5 2 15" xfId="12734"/>
    <cellStyle name="60% - Accent5 2 16" xfId="12735"/>
    <cellStyle name="60% - Accent5 2 17" xfId="12736"/>
    <cellStyle name="60% - Accent5 2 18" xfId="12737"/>
    <cellStyle name="60% - Accent5 2 19" xfId="12738"/>
    <cellStyle name="60% - Accent5 2 2" xfId="12739"/>
    <cellStyle name="60% - Accent5 2 2 10" xfId="12740"/>
    <cellStyle name="60% - Accent5 2 2 11" xfId="12741"/>
    <cellStyle name="60% - Accent5 2 2 12" xfId="12742"/>
    <cellStyle name="60% - Accent5 2 2 13" xfId="12743"/>
    <cellStyle name="60% - Accent5 2 2 14" xfId="12744"/>
    <cellStyle name="60% - Accent5 2 2 14 10" xfId="12745"/>
    <cellStyle name="60% - Accent5 2 2 14 11" xfId="12746"/>
    <cellStyle name="60% - Accent5 2 2 14 12" xfId="12747"/>
    <cellStyle name="60% - Accent5 2 2 14 13" xfId="12748"/>
    <cellStyle name="60% - Accent5 2 2 14 14" xfId="12749"/>
    <cellStyle name="60% - Accent5 2 2 14 15" xfId="12750"/>
    <cellStyle name="60% - Accent5 2 2 14 16" xfId="12751"/>
    <cellStyle name="60% - Accent5 2 2 14 17" xfId="12752"/>
    <cellStyle name="60% - Accent5 2 2 14 18" xfId="12753"/>
    <cellStyle name="60% - Accent5 2 2 14 19" xfId="12754"/>
    <cellStyle name="60% - Accent5 2 2 14 2" xfId="12755"/>
    <cellStyle name="60% - Accent5 2 2 14 2 2" xfId="12756"/>
    <cellStyle name="60% - Accent5 2 2 14 20" xfId="12757"/>
    <cellStyle name="60% - Accent5 2 2 14 21" xfId="12758"/>
    <cellStyle name="60% - Accent5 2 2 14 22" xfId="12759"/>
    <cellStyle name="60% - Accent5 2 2 14 23" xfId="12760"/>
    <cellStyle name="60% - Accent5 2 2 14 24" xfId="12761"/>
    <cellStyle name="60% - Accent5 2 2 14 25" xfId="12762"/>
    <cellStyle name="60% - Accent5 2 2 14 26" xfId="12763"/>
    <cellStyle name="60% - Accent5 2 2 14 27" xfId="12764"/>
    <cellStyle name="60% - Accent5 2 2 14 28" xfId="12765"/>
    <cellStyle name="60% - Accent5 2 2 14 29" xfId="12766"/>
    <cellStyle name="60% - Accent5 2 2 14 3" xfId="12767"/>
    <cellStyle name="60% - Accent5 2 2 14 4" xfId="12768"/>
    <cellStyle name="60% - Accent5 2 2 14 5" xfId="12769"/>
    <cellStyle name="60% - Accent5 2 2 14 6" xfId="12770"/>
    <cellStyle name="60% - Accent5 2 2 14 7" xfId="12771"/>
    <cellStyle name="60% - Accent5 2 2 14 8" xfId="12772"/>
    <cellStyle name="60% - Accent5 2 2 14 9" xfId="12773"/>
    <cellStyle name="60% - Accent5 2 2 15" xfId="12774"/>
    <cellStyle name="60% - Accent5 2 2 15 2" xfId="12775"/>
    <cellStyle name="60% - Accent5 2 2 16" xfId="12776"/>
    <cellStyle name="60% - Accent5 2 2 17" xfId="12777"/>
    <cellStyle name="60% - Accent5 2 2 18" xfId="12778"/>
    <cellStyle name="60% - Accent5 2 2 19" xfId="12779"/>
    <cellStyle name="60% - Accent5 2 2 2" xfId="12780"/>
    <cellStyle name="60% - Accent5 2 2 2 10" xfId="12781"/>
    <cellStyle name="60% - Accent5 2 2 2 11" xfId="12782"/>
    <cellStyle name="60% - Accent5 2 2 2 11 10" xfId="12783"/>
    <cellStyle name="60% - Accent5 2 2 2 11 11" xfId="12784"/>
    <cellStyle name="60% - Accent5 2 2 2 11 12" xfId="12785"/>
    <cellStyle name="60% - Accent5 2 2 2 11 13" xfId="12786"/>
    <cellStyle name="60% - Accent5 2 2 2 11 14" xfId="12787"/>
    <cellStyle name="60% - Accent5 2 2 2 11 15" xfId="12788"/>
    <cellStyle name="60% - Accent5 2 2 2 11 16" xfId="12789"/>
    <cellStyle name="60% - Accent5 2 2 2 11 17" xfId="12790"/>
    <cellStyle name="60% - Accent5 2 2 2 11 18" xfId="12791"/>
    <cellStyle name="60% - Accent5 2 2 2 11 19" xfId="12792"/>
    <cellStyle name="60% - Accent5 2 2 2 11 2" xfId="12793"/>
    <cellStyle name="60% - Accent5 2 2 2 11 2 2" xfId="12794"/>
    <cellStyle name="60% - Accent5 2 2 2 11 20" xfId="12795"/>
    <cellStyle name="60% - Accent5 2 2 2 11 21" xfId="12796"/>
    <cellStyle name="60% - Accent5 2 2 2 11 22" xfId="12797"/>
    <cellStyle name="60% - Accent5 2 2 2 11 23" xfId="12798"/>
    <cellStyle name="60% - Accent5 2 2 2 11 24" xfId="12799"/>
    <cellStyle name="60% - Accent5 2 2 2 11 25" xfId="12800"/>
    <cellStyle name="60% - Accent5 2 2 2 11 26" xfId="12801"/>
    <cellStyle name="60% - Accent5 2 2 2 11 27" xfId="12802"/>
    <cellStyle name="60% - Accent5 2 2 2 11 28" xfId="12803"/>
    <cellStyle name="60% - Accent5 2 2 2 11 29" xfId="12804"/>
    <cellStyle name="60% - Accent5 2 2 2 11 3" xfId="12805"/>
    <cellStyle name="60% - Accent5 2 2 2 11 4" xfId="12806"/>
    <cellStyle name="60% - Accent5 2 2 2 11 5" xfId="12807"/>
    <cellStyle name="60% - Accent5 2 2 2 11 6" xfId="12808"/>
    <cellStyle name="60% - Accent5 2 2 2 11 7" xfId="12809"/>
    <cellStyle name="60% - Accent5 2 2 2 11 8" xfId="12810"/>
    <cellStyle name="60% - Accent5 2 2 2 11 9" xfId="12811"/>
    <cellStyle name="60% - Accent5 2 2 2 12" xfId="12812"/>
    <cellStyle name="60% - Accent5 2 2 2 12 2" xfId="12813"/>
    <cellStyle name="60% - Accent5 2 2 2 13" xfId="12814"/>
    <cellStyle name="60% - Accent5 2 2 2 14" xfId="12815"/>
    <cellStyle name="60% - Accent5 2 2 2 15" xfId="12816"/>
    <cellStyle name="60% - Accent5 2 2 2 16" xfId="12817"/>
    <cellStyle name="60% - Accent5 2 2 2 17" xfId="12818"/>
    <cellStyle name="60% - Accent5 2 2 2 18" xfId="12819"/>
    <cellStyle name="60% - Accent5 2 2 2 19" xfId="12820"/>
    <cellStyle name="60% - Accent5 2 2 2 2" xfId="12821"/>
    <cellStyle name="60% - Accent5 2 2 2 2 10" xfId="12822"/>
    <cellStyle name="60% - Accent5 2 2 2 2 11" xfId="12823"/>
    <cellStyle name="60% - Accent5 2 2 2 2 12" xfId="12824"/>
    <cellStyle name="60% - Accent5 2 2 2 2 13" xfId="12825"/>
    <cellStyle name="60% - Accent5 2 2 2 2 14" xfId="12826"/>
    <cellStyle name="60% - Accent5 2 2 2 2 15" xfId="12827"/>
    <cellStyle name="60% - Accent5 2 2 2 2 16" xfId="12828"/>
    <cellStyle name="60% - Accent5 2 2 2 2 17" xfId="12829"/>
    <cellStyle name="60% - Accent5 2 2 2 2 18" xfId="12830"/>
    <cellStyle name="60% - Accent5 2 2 2 2 19" xfId="12831"/>
    <cellStyle name="60% - Accent5 2 2 2 2 2" xfId="12832"/>
    <cellStyle name="60% - Accent5 2 2 2 2 2 10" xfId="12833"/>
    <cellStyle name="60% - Accent5 2 2 2 2 2 11" xfId="12834"/>
    <cellStyle name="60% - Accent5 2 2 2 2 2 12" xfId="12835"/>
    <cellStyle name="60% - Accent5 2 2 2 2 2 13" xfId="12836"/>
    <cellStyle name="60% - Accent5 2 2 2 2 2 14" xfId="12837"/>
    <cellStyle name="60% - Accent5 2 2 2 2 2 15" xfId="12838"/>
    <cellStyle name="60% - Accent5 2 2 2 2 2 16" xfId="12839"/>
    <cellStyle name="60% - Accent5 2 2 2 2 2 17" xfId="12840"/>
    <cellStyle name="60% - Accent5 2 2 2 2 2 18" xfId="12841"/>
    <cellStyle name="60% - Accent5 2 2 2 2 2 19" xfId="12842"/>
    <cellStyle name="60% - Accent5 2 2 2 2 2 2" xfId="12843"/>
    <cellStyle name="60% - Accent5 2 2 2 2 2 2 10" xfId="12844"/>
    <cellStyle name="60% - Accent5 2 2 2 2 2 2 11" xfId="12845"/>
    <cellStyle name="60% - Accent5 2 2 2 2 2 2 12" xfId="12846"/>
    <cellStyle name="60% - Accent5 2 2 2 2 2 2 13" xfId="12847"/>
    <cellStyle name="60% - Accent5 2 2 2 2 2 2 14" xfId="12848"/>
    <cellStyle name="60% - Accent5 2 2 2 2 2 2 15" xfId="12849"/>
    <cellStyle name="60% - Accent5 2 2 2 2 2 2 16" xfId="12850"/>
    <cellStyle name="60% - Accent5 2 2 2 2 2 2 17" xfId="12851"/>
    <cellStyle name="60% - Accent5 2 2 2 2 2 2 18" xfId="12852"/>
    <cellStyle name="60% - Accent5 2 2 2 2 2 2 19" xfId="12853"/>
    <cellStyle name="60% - Accent5 2 2 2 2 2 2 2" xfId="12854"/>
    <cellStyle name="60% - Accent5 2 2 2 2 2 2 2 10" xfId="12855"/>
    <cellStyle name="60% - Accent5 2 2 2 2 2 2 2 11" xfId="12856"/>
    <cellStyle name="60% - Accent5 2 2 2 2 2 2 2 12" xfId="12857"/>
    <cellStyle name="60% - Accent5 2 2 2 2 2 2 2 13" xfId="12858"/>
    <cellStyle name="60% - Accent5 2 2 2 2 2 2 2 14" xfId="12859"/>
    <cellStyle name="60% - Accent5 2 2 2 2 2 2 2 15" xfId="12860"/>
    <cellStyle name="60% - Accent5 2 2 2 2 2 2 2 16" xfId="12861"/>
    <cellStyle name="60% - Accent5 2 2 2 2 2 2 2 17" xfId="12862"/>
    <cellStyle name="60% - Accent5 2 2 2 2 2 2 2 18" xfId="12863"/>
    <cellStyle name="60% - Accent5 2 2 2 2 2 2 2 19" xfId="12864"/>
    <cellStyle name="60% - Accent5 2 2 2 2 2 2 2 2" xfId="12865"/>
    <cellStyle name="60% - Accent5 2 2 2 2 2 2 2 2 2" xfId="12866"/>
    <cellStyle name="60% - Accent5 2 2 2 2 2 2 2 2 2 2" xfId="12867"/>
    <cellStyle name="60% - Accent5 2 2 2 2 2 2 2 2 2 2 2" xfId="12868"/>
    <cellStyle name="60% - Accent5 2 2 2 2 2 2 2 2 2 3" xfId="12869"/>
    <cellStyle name="60% - Accent5 2 2 2 2 2 2 2 2 3" xfId="12870"/>
    <cellStyle name="60% - Accent5 2 2 2 2 2 2 2 2 3 2" xfId="12871"/>
    <cellStyle name="60% - Accent5 2 2 2 2 2 2 2 20" xfId="12872"/>
    <cellStyle name="60% - Accent5 2 2 2 2 2 2 2 21" xfId="12873"/>
    <cellStyle name="60% - Accent5 2 2 2 2 2 2 2 22" xfId="12874"/>
    <cellStyle name="60% - Accent5 2 2 2 2 2 2 2 23" xfId="12875"/>
    <cellStyle name="60% - Accent5 2 2 2 2 2 2 2 24" xfId="12876"/>
    <cellStyle name="60% - Accent5 2 2 2 2 2 2 2 25" xfId="12877"/>
    <cellStyle name="60% - Accent5 2 2 2 2 2 2 2 26" xfId="12878"/>
    <cellStyle name="60% - Accent5 2 2 2 2 2 2 2 27" xfId="12879"/>
    <cellStyle name="60% - Accent5 2 2 2 2 2 2 2 28" xfId="12880"/>
    <cellStyle name="60% - Accent5 2 2 2 2 2 2 2 29" xfId="12881"/>
    <cellStyle name="60% - Accent5 2 2 2 2 2 2 2 3" xfId="12882"/>
    <cellStyle name="60% - Accent5 2 2 2 2 2 2 2 30" xfId="12883"/>
    <cellStyle name="60% - Accent5 2 2 2 2 2 2 2 30 2" xfId="12884"/>
    <cellStyle name="60% - Accent5 2 2 2 2 2 2 2 4" xfId="12885"/>
    <cellStyle name="60% - Accent5 2 2 2 2 2 2 2 5" xfId="12886"/>
    <cellStyle name="60% - Accent5 2 2 2 2 2 2 2 6" xfId="12887"/>
    <cellStyle name="60% - Accent5 2 2 2 2 2 2 2 7" xfId="12888"/>
    <cellStyle name="60% - Accent5 2 2 2 2 2 2 2 8" xfId="12889"/>
    <cellStyle name="60% - Accent5 2 2 2 2 2 2 2 9" xfId="12890"/>
    <cellStyle name="60% - Accent5 2 2 2 2 2 2 20" xfId="12891"/>
    <cellStyle name="60% - Accent5 2 2 2 2 2 2 21" xfId="12892"/>
    <cellStyle name="60% - Accent5 2 2 2 2 2 2 22" xfId="12893"/>
    <cellStyle name="60% - Accent5 2 2 2 2 2 2 23" xfId="12894"/>
    <cellStyle name="60% - Accent5 2 2 2 2 2 2 24" xfId="12895"/>
    <cellStyle name="60% - Accent5 2 2 2 2 2 2 25" xfId="12896"/>
    <cellStyle name="60% - Accent5 2 2 2 2 2 2 26" xfId="12897"/>
    <cellStyle name="60% - Accent5 2 2 2 2 2 2 27" xfId="12898"/>
    <cellStyle name="60% - Accent5 2 2 2 2 2 2 28" xfId="12899"/>
    <cellStyle name="60% - Accent5 2 2 2 2 2 2 29" xfId="12900"/>
    <cellStyle name="60% - Accent5 2 2 2 2 2 2 3" xfId="12901"/>
    <cellStyle name="60% - Accent5 2 2 2 2 2 2 3 2" xfId="12902"/>
    <cellStyle name="60% - Accent5 2 2 2 2 2 2 30" xfId="12903"/>
    <cellStyle name="60% - Accent5 2 2 2 2 2 2 30 2" xfId="12904"/>
    <cellStyle name="60% - Accent5 2 2 2 2 2 2 4" xfId="12905"/>
    <cellStyle name="60% - Accent5 2 2 2 2 2 2 5" xfId="12906"/>
    <cellStyle name="60% - Accent5 2 2 2 2 2 2 6" xfId="12907"/>
    <cellStyle name="60% - Accent5 2 2 2 2 2 2 7" xfId="12908"/>
    <cellStyle name="60% - Accent5 2 2 2 2 2 2 8" xfId="12909"/>
    <cellStyle name="60% - Accent5 2 2 2 2 2 2 9" xfId="12910"/>
    <cellStyle name="60% - Accent5 2 2 2 2 2 20" xfId="12911"/>
    <cellStyle name="60% - Accent5 2 2 2 2 2 21" xfId="12912"/>
    <cellStyle name="60% - Accent5 2 2 2 2 2 22" xfId="12913"/>
    <cellStyle name="60% - Accent5 2 2 2 2 2 23" xfId="12914"/>
    <cellStyle name="60% - Accent5 2 2 2 2 2 24" xfId="12915"/>
    <cellStyle name="60% - Accent5 2 2 2 2 2 25" xfId="12916"/>
    <cellStyle name="60% - Accent5 2 2 2 2 2 26" xfId="12917"/>
    <cellStyle name="60% - Accent5 2 2 2 2 2 27" xfId="12918"/>
    <cellStyle name="60% - Accent5 2 2 2 2 2 28" xfId="12919"/>
    <cellStyle name="60% - Accent5 2 2 2 2 2 29" xfId="12920"/>
    <cellStyle name="60% - Accent5 2 2 2 2 2 3" xfId="12921"/>
    <cellStyle name="60% - Accent5 2 2 2 2 2 3 2" xfId="12922"/>
    <cellStyle name="60% - Accent5 2 2 2 2 2 30" xfId="12923"/>
    <cellStyle name="60% - Accent5 2 2 2 2 2 31" xfId="12924"/>
    <cellStyle name="60% - Accent5 2 2 2 2 2 31 2" xfId="12925"/>
    <cellStyle name="60% - Accent5 2 2 2 2 2 4" xfId="12926"/>
    <cellStyle name="60% - Accent5 2 2 2 2 2 5" xfId="12927"/>
    <cellStyle name="60% - Accent5 2 2 2 2 2 6" xfId="12928"/>
    <cellStyle name="60% - Accent5 2 2 2 2 2 7" xfId="12929"/>
    <cellStyle name="60% - Accent5 2 2 2 2 2 8" xfId="12930"/>
    <cellStyle name="60% - Accent5 2 2 2 2 2 9" xfId="12931"/>
    <cellStyle name="60% - Accent5 2 2 2 2 20" xfId="12932"/>
    <cellStyle name="60% - Accent5 2 2 2 2 21" xfId="12933"/>
    <cellStyle name="60% - Accent5 2 2 2 2 22" xfId="12934"/>
    <cellStyle name="60% - Accent5 2 2 2 2 23" xfId="12935"/>
    <cellStyle name="60% - Accent5 2 2 2 2 24" xfId="12936"/>
    <cellStyle name="60% - Accent5 2 2 2 2 25" xfId="12937"/>
    <cellStyle name="60% - Accent5 2 2 2 2 26" xfId="12938"/>
    <cellStyle name="60% - Accent5 2 2 2 2 27" xfId="12939"/>
    <cellStyle name="60% - Accent5 2 2 2 2 28" xfId="12940"/>
    <cellStyle name="60% - Accent5 2 2 2 2 29" xfId="12941"/>
    <cellStyle name="60% - Accent5 2 2 2 2 3" xfId="12942"/>
    <cellStyle name="60% - Accent5 2 2 2 2 30" xfId="12943"/>
    <cellStyle name="60% - Accent5 2 2 2 2 31" xfId="12944"/>
    <cellStyle name="60% - Accent5 2 2 2 2 32" xfId="12945"/>
    <cellStyle name="60% - Accent5 2 2 2 2 33" xfId="12946"/>
    <cellStyle name="60% - Accent5 2 2 2 2 34" xfId="12947"/>
    <cellStyle name="60% - Accent5 2 2 2 2 34 2" xfId="12948"/>
    <cellStyle name="60% - Accent5 2 2 2 2 4" xfId="12949"/>
    <cellStyle name="60% - Accent5 2 2 2 2 5" xfId="12950"/>
    <cellStyle name="60% - Accent5 2 2 2 2 6" xfId="12951"/>
    <cellStyle name="60% - Accent5 2 2 2 2 6 10" xfId="12952"/>
    <cellStyle name="60% - Accent5 2 2 2 2 6 11" xfId="12953"/>
    <cellStyle name="60% - Accent5 2 2 2 2 6 12" xfId="12954"/>
    <cellStyle name="60% - Accent5 2 2 2 2 6 13" xfId="12955"/>
    <cellStyle name="60% - Accent5 2 2 2 2 6 14" xfId="12956"/>
    <cellStyle name="60% - Accent5 2 2 2 2 6 15" xfId="12957"/>
    <cellStyle name="60% - Accent5 2 2 2 2 6 16" xfId="12958"/>
    <cellStyle name="60% - Accent5 2 2 2 2 6 17" xfId="12959"/>
    <cellStyle name="60% - Accent5 2 2 2 2 6 18" xfId="12960"/>
    <cellStyle name="60% - Accent5 2 2 2 2 6 19" xfId="12961"/>
    <cellStyle name="60% - Accent5 2 2 2 2 6 2" xfId="12962"/>
    <cellStyle name="60% - Accent5 2 2 2 2 6 2 2" xfId="12963"/>
    <cellStyle name="60% - Accent5 2 2 2 2 6 20" xfId="12964"/>
    <cellStyle name="60% - Accent5 2 2 2 2 6 21" xfId="12965"/>
    <cellStyle name="60% - Accent5 2 2 2 2 6 22" xfId="12966"/>
    <cellStyle name="60% - Accent5 2 2 2 2 6 23" xfId="12967"/>
    <cellStyle name="60% - Accent5 2 2 2 2 6 24" xfId="12968"/>
    <cellStyle name="60% - Accent5 2 2 2 2 6 25" xfId="12969"/>
    <cellStyle name="60% - Accent5 2 2 2 2 6 26" xfId="12970"/>
    <cellStyle name="60% - Accent5 2 2 2 2 6 27" xfId="12971"/>
    <cellStyle name="60% - Accent5 2 2 2 2 6 28" xfId="12972"/>
    <cellStyle name="60% - Accent5 2 2 2 2 6 29" xfId="12973"/>
    <cellStyle name="60% - Accent5 2 2 2 2 6 3" xfId="12974"/>
    <cellStyle name="60% - Accent5 2 2 2 2 6 4" xfId="12975"/>
    <cellStyle name="60% - Accent5 2 2 2 2 6 5" xfId="12976"/>
    <cellStyle name="60% - Accent5 2 2 2 2 6 6" xfId="12977"/>
    <cellStyle name="60% - Accent5 2 2 2 2 6 7" xfId="12978"/>
    <cellStyle name="60% - Accent5 2 2 2 2 6 8" xfId="12979"/>
    <cellStyle name="60% - Accent5 2 2 2 2 6 9" xfId="12980"/>
    <cellStyle name="60% - Accent5 2 2 2 2 7" xfId="12981"/>
    <cellStyle name="60% - Accent5 2 2 2 2 7 2" xfId="12982"/>
    <cellStyle name="60% - Accent5 2 2 2 2 8" xfId="12983"/>
    <cellStyle name="60% - Accent5 2 2 2 2 9" xfId="12984"/>
    <cellStyle name="60% - Accent5 2 2 2 20" xfId="12985"/>
    <cellStyle name="60% - Accent5 2 2 2 21" xfId="12986"/>
    <cellStyle name="60% - Accent5 2 2 2 22" xfId="12987"/>
    <cellStyle name="60% - Accent5 2 2 2 23" xfId="12988"/>
    <cellStyle name="60% - Accent5 2 2 2 24" xfId="12989"/>
    <cellStyle name="60% - Accent5 2 2 2 25" xfId="12990"/>
    <cellStyle name="60% - Accent5 2 2 2 26" xfId="12991"/>
    <cellStyle name="60% - Accent5 2 2 2 27" xfId="12992"/>
    <cellStyle name="60% - Accent5 2 2 2 28" xfId="12993"/>
    <cellStyle name="60% - Accent5 2 2 2 29" xfId="12994"/>
    <cellStyle name="60% - Accent5 2 2 2 3" xfId="12995"/>
    <cellStyle name="60% - Accent5 2 2 2 30" xfId="12996"/>
    <cellStyle name="60% - Accent5 2 2 2 31" xfId="12997"/>
    <cellStyle name="60% - Accent5 2 2 2 32" xfId="12998"/>
    <cellStyle name="60% - Accent5 2 2 2 33" xfId="12999"/>
    <cellStyle name="60% - Accent5 2 2 2 34" xfId="13000"/>
    <cellStyle name="60% - Accent5 2 2 2 35" xfId="13001"/>
    <cellStyle name="60% - Accent5 2 2 2 36" xfId="13002"/>
    <cellStyle name="60% - Accent5 2 2 2 37" xfId="13003"/>
    <cellStyle name="60% - Accent5 2 2 2 38" xfId="13004"/>
    <cellStyle name="60% - Accent5 2 2 2 39" xfId="13005"/>
    <cellStyle name="60% - Accent5 2 2 2 39 2" xfId="13006"/>
    <cellStyle name="60% - Accent5 2 2 2 4" xfId="13007"/>
    <cellStyle name="60% - Accent5 2 2 2 40" xfId="34614"/>
    <cellStyle name="60% - Accent5 2 2 2 5" xfId="13008"/>
    <cellStyle name="60% - Accent5 2 2 2 6" xfId="13009"/>
    <cellStyle name="60% - Accent5 2 2 2 7" xfId="13010"/>
    <cellStyle name="60% - Accent5 2 2 2 8" xfId="13011"/>
    <cellStyle name="60% - Accent5 2 2 2 9" xfId="13012"/>
    <cellStyle name="60% - Accent5 2 2 20" xfId="13013"/>
    <cellStyle name="60% - Accent5 2 2 21" xfId="13014"/>
    <cellStyle name="60% - Accent5 2 2 22" xfId="13015"/>
    <cellStyle name="60% - Accent5 2 2 23" xfId="13016"/>
    <cellStyle name="60% - Accent5 2 2 24" xfId="13017"/>
    <cellStyle name="60% - Accent5 2 2 25" xfId="13018"/>
    <cellStyle name="60% - Accent5 2 2 26" xfId="13019"/>
    <cellStyle name="60% - Accent5 2 2 27" xfId="13020"/>
    <cellStyle name="60% - Accent5 2 2 28" xfId="13021"/>
    <cellStyle name="60% - Accent5 2 2 29" xfId="13022"/>
    <cellStyle name="60% - Accent5 2 2 3" xfId="13023"/>
    <cellStyle name="60% - Accent5 2 2 30" xfId="13024"/>
    <cellStyle name="60% - Accent5 2 2 31" xfId="13025"/>
    <cellStyle name="60% - Accent5 2 2 32" xfId="13026"/>
    <cellStyle name="60% - Accent5 2 2 33" xfId="13027"/>
    <cellStyle name="60% - Accent5 2 2 34" xfId="13028"/>
    <cellStyle name="60% - Accent5 2 2 35" xfId="13029"/>
    <cellStyle name="60% - Accent5 2 2 36" xfId="13030"/>
    <cellStyle name="60% - Accent5 2 2 37" xfId="13031"/>
    <cellStyle name="60% - Accent5 2 2 38" xfId="13032"/>
    <cellStyle name="60% - Accent5 2 2 39" xfId="13033"/>
    <cellStyle name="60% - Accent5 2 2 4" xfId="13034"/>
    <cellStyle name="60% - Accent5 2 2 40" xfId="13035"/>
    <cellStyle name="60% - Accent5 2 2 41" xfId="13036"/>
    <cellStyle name="60% - Accent5 2 2 42" xfId="13037"/>
    <cellStyle name="60% - Accent5 2 2 42 2" xfId="13038"/>
    <cellStyle name="60% - Accent5 2 2 5" xfId="13039"/>
    <cellStyle name="60% - Accent5 2 2 6" xfId="13040"/>
    <cellStyle name="60% - Accent5 2 2 7" xfId="13041"/>
    <cellStyle name="60% - Accent5 2 2 8" xfId="13042"/>
    <cellStyle name="60% - Accent5 2 2 9" xfId="13043"/>
    <cellStyle name="60% - Accent5 2 20" xfId="13044"/>
    <cellStyle name="60% - Accent5 2 21" xfId="13045"/>
    <cellStyle name="60% - Accent5 2 22" xfId="13046"/>
    <cellStyle name="60% - Accent5 2 23" xfId="13047"/>
    <cellStyle name="60% - Accent5 2 24" xfId="13048"/>
    <cellStyle name="60% - Accent5 2 25" xfId="13049"/>
    <cellStyle name="60% - Accent5 2 26" xfId="13050"/>
    <cellStyle name="60% - Accent5 2 27" xfId="13051"/>
    <cellStyle name="60% - Accent5 2 27 2" xfId="13052"/>
    <cellStyle name="60% - Accent5 2 27 2 2" xfId="13053"/>
    <cellStyle name="60% - Accent5 2 27 2 3" xfId="13054"/>
    <cellStyle name="60% - Accent5 2 27 2 4" xfId="13055"/>
    <cellStyle name="60% - Accent5 2 27 2 5" xfId="13056"/>
    <cellStyle name="60% - Accent5 2 27 2 6" xfId="13057"/>
    <cellStyle name="60% - Accent5 2 28" xfId="13058"/>
    <cellStyle name="60% - Accent5 2 28 2" xfId="13059"/>
    <cellStyle name="60% - Accent5 2 28 3" xfId="13060"/>
    <cellStyle name="60% - Accent5 2 28 4" xfId="13061"/>
    <cellStyle name="60% - Accent5 2 28 5" xfId="13062"/>
    <cellStyle name="60% - Accent5 2 28 6" xfId="13063"/>
    <cellStyle name="60% - Accent5 2 29" xfId="13064"/>
    <cellStyle name="60% - Accent5 2 29 2" xfId="13065"/>
    <cellStyle name="60% - Accent5 2 29 3" xfId="13066"/>
    <cellStyle name="60% - Accent5 2 29 4" xfId="13067"/>
    <cellStyle name="60% - Accent5 2 29 5" xfId="13068"/>
    <cellStyle name="60% - Accent5 2 29 6" xfId="13069"/>
    <cellStyle name="60% - Accent5 2 3" xfId="13070"/>
    <cellStyle name="60% - Accent5 2 30" xfId="13071"/>
    <cellStyle name="60% - Accent5 2 30 2" xfId="13072"/>
    <cellStyle name="60% - Accent5 2 30 3" xfId="13073"/>
    <cellStyle name="60% - Accent5 2 30 4" xfId="13074"/>
    <cellStyle name="60% - Accent5 2 30 5" xfId="13075"/>
    <cellStyle name="60% - Accent5 2 30 6" xfId="13076"/>
    <cellStyle name="60% - Accent5 2 31" xfId="13077"/>
    <cellStyle name="60% - Accent5 2 31 2" xfId="13078"/>
    <cellStyle name="60% - Accent5 2 31 3" xfId="13079"/>
    <cellStyle name="60% - Accent5 2 31 4" xfId="13080"/>
    <cellStyle name="60% - Accent5 2 31 5" xfId="13081"/>
    <cellStyle name="60% - Accent5 2 31 6" xfId="13082"/>
    <cellStyle name="60% - Accent5 2 32" xfId="13083"/>
    <cellStyle name="60% - Accent5 2 33" xfId="13084"/>
    <cellStyle name="60% - Accent5 2 34" xfId="13085"/>
    <cellStyle name="60% - Accent5 2 35" xfId="13086"/>
    <cellStyle name="60% - Accent5 2 36" xfId="13087"/>
    <cellStyle name="60% - Accent5 2 37" xfId="13088"/>
    <cellStyle name="60% - Accent5 2 38" xfId="13089"/>
    <cellStyle name="60% - Accent5 2 39" xfId="13090"/>
    <cellStyle name="60% - Accent5 2 4" xfId="13091"/>
    <cellStyle name="60% - Accent5 2 40" xfId="13092"/>
    <cellStyle name="60% - Accent5 2 41" xfId="13093"/>
    <cellStyle name="60% - Accent5 2 42" xfId="13094"/>
    <cellStyle name="60% - Accent5 2 43" xfId="13095"/>
    <cellStyle name="60% - Accent5 2 43 10" xfId="13096"/>
    <cellStyle name="60% - Accent5 2 43 11" xfId="13097"/>
    <cellStyle name="60% - Accent5 2 43 12" xfId="13098"/>
    <cellStyle name="60% - Accent5 2 43 13" xfId="13099"/>
    <cellStyle name="60% - Accent5 2 43 14" xfId="13100"/>
    <cellStyle name="60% - Accent5 2 43 15" xfId="13101"/>
    <cellStyle name="60% - Accent5 2 43 16" xfId="13102"/>
    <cellStyle name="60% - Accent5 2 43 17" xfId="13103"/>
    <cellStyle name="60% - Accent5 2 43 18" xfId="13104"/>
    <cellStyle name="60% - Accent5 2 43 19" xfId="13105"/>
    <cellStyle name="60% - Accent5 2 43 2" xfId="13106"/>
    <cellStyle name="60% - Accent5 2 43 2 2" xfId="13107"/>
    <cellStyle name="60% - Accent5 2 43 20" xfId="13108"/>
    <cellStyle name="60% - Accent5 2 43 21" xfId="13109"/>
    <cellStyle name="60% - Accent5 2 43 22" xfId="13110"/>
    <cellStyle name="60% - Accent5 2 43 23" xfId="13111"/>
    <cellStyle name="60% - Accent5 2 43 24" xfId="13112"/>
    <cellStyle name="60% - Accent5 2 43 25" xfId="13113"/>
    <cellStyle name="60% - Accent5 2 43 26" xfId="13114"/>
    <cellStyle name="60% - Accent5 2 43 27" xfId="13115"/>
    <cellStyle name="60% - Accent5 2 43 28" xfId="13116"/>
    <cellStyle name="60% - Accent5 2 43 29" xfId="13117"/>
    <cellStyle name="60% - Accent5 2 43 3" xfId="13118"/>
    <cellStyle name="60% - Accent5 2 43 4" xfId="13119"/>
    <cellStyle name="60% - Accent5 2 43 5" xfId="13120"/>
    <cellStyle name="60% - Accent5 2 43 6" xfId="13121"/>
    <cellStyle name="60% - Accent5 2 43 7" xfId="13122"/>
    <cellStyle name="60% - Accent5 2 43 8" xfId="13123"/>
    <cellStyle name="60% - Accent5 2 43 9" xfId="13124"/>
    <cellStyle name="60% - Accent5 2 44" xfId="13125"/>
    <cellStyle name="60% - Accent5 2 44 2" xfId="13126"/>
    <cellStyle name="60% - Accent5 2 45" xfId="13127"/>
    <cellStyle name="60% - Accent5 2 46" xfId="13128"/>
    <cellStyle name="60% - Accent5 2 47" xfId="13129"/>
    <cellStyle name="60% - Accent5 2 48" xfId="13130"/>
    <cellStyle name="60% - Accent5 2 49" xfId="13131"/>
    <cellStyle name="60% - Accent5 2 5" xfId="13132"/>
    <cellStyle name="60% - Accent5 2 50" xfId="13133"/>
    <cellStyle name="60% - Accent5 2 51" xfId="13134"/>
    <cellStyle name="60% - Accent5 2 52" xfId="13135"/>
    <cellStyle name="60% - Accent5 2 53" xfId="13136"/>
    <cellStyle name="60% - Accent5 2 54" xfId="13137"/>
    <cellStyle name="60% - Accent5 2 55" xfId="13138"/>
    <cellStyle name="60% - Accent5 2 56" xfId="13139"/>
    <cellStyle name="60% - Accent5 2 57" xfId="13140"/>
    <cellStyle name="60% - Accent5 2 58" xfId="13141"/>
    <cellStyle name="60% - Accent5 2 59" xfId="13142"/>
    <cellStyle name="60% - Accent5 2 6" xfId="13143"/>
    <cellStyle name="60% - Accent5 2 60" xfId="13144"/>
    <cellStyle name="60% - Accent5 2 61" xfId="13145"/>
    <cellStyle name="60% - Accent5 2 62" xfId="13146"/>
    <cellStyle name="60% - Accent5 2 63" xfId="13147"/>
    <cellStyle name="60% - Accent5 2 64" xfId="13148"/>
    <cellStyle name="60% - Accent5 2 65" xfId="13149"/>
    <cellStyle name="60% - Accent5 2 66" xfId="13150"/>
    <cellStyle name="60% - Accent5 2 67" xfId="13151"/>
    <cellStyle name="60% - Accent5 2 68" xfId="13152"/>
    <cellStyle name="60% - Accent5 2 69" xfId="13153"/>
    <cellStyle name="60% - Accent5 2 7" xfId="13154"/>
    <cellStyle name="60% - Accent5 2 70" xfId="13155"/>
    <cellStyle name="60% - Accent5 2 71" xfId="13156"/>
    <cellStyle name="60% - Accent5 2 71 2" xfId="13157"/>
    <cellStyle name="60% - Accent5 2 8" xfId="13158"/>
    <cellStyle name="60% - Accent5 2 9" xfId="13159"/>
    <cellStyle name="60% - Accent5 20" xfId="13160"/>
    <cellStyle name="60% - Accent5 20 2" xfId="13161"/>
    <cellStyle name="60% - Accent5 20 2 2" xfId="13162"/>
    <cellStyle name="60% - Accent5 20 2 3" xfId="13163"/>
    <cellStyle name="60% - Accent5 20 2 4" xfId="13164"/>
    <cellStyle name="60% - Accent5 20 2 5" xfId="13165"/>
    <cellStyle name="60% - Accent5 20 2 6" xfId="13166"/>
    <cellStyle name="60% - Accent5 21" xfId="13167"/>
    <cellStyle name="60% - Accent5 21 2" xfId="13168"/>
    <cellStyle name="60% - Accent5 21 2 2" xfId="13169"/>
    <cellStyle name="60% - Accent5 21 2 3" xfId="13170"/>
    <cellStyle name="60% - Accent5 21 2 4" xfId="13171"/>
    <cellStyle name="60% - Accent5 21 2 5" xfId="13172"/>
    <cellStyle name="60% - Accent5 21 2 6" xfId="13173"/>
    <cellStyle name="60% - Accent5 22" xfId="13174"/>
    <cellStyle name="60% - Accent5 22 2" xfId="13175"/>
    <cellStyle name="60% - Accent5 22 2 2" xfId="13176"/>
    <cellStyle name="60% - Accent5 22 2 3" xfId="13177"/>
    <cellStyle name="60% - Accent5 22 2 4" xfId="13178"/>
    <cellStyle name="60% - Accent5 22 2 5" xfId="13179"/>
    <cellStyle name="60% - Accent5 22 2 6" xfId="13180"/>
    <cellStyle name="60% - Accent5 23" xfId="13181"/>
    <cellStyle name="60% - Accent5 23 2" xfId="13182"/>
    <cellStyle name="60% - Accent5 23 2 2" xfId="13183"/>
    <cellStyle name="60% - Accent5 23 2 3" xfId="13184"/>
    <cellStyle name="60% - Accent5 23 2 4" xfId="13185"/>
    <cellStyle name="60% - Accent5 23 2 5" xfId="13186"/>
    <cellStyle name="60% - Accent5 23 2 6" xfId="13187"/>
    <cellStyle name="60% - Accent5 24" xfId="13188"/>
    <cellStyle name="60% - Accent5 24 2" xfId="13189"/>
    <cellStyle name="60% - Accent5 24 2 2" xfId="13190"/>
    <cellStyle name="60% - Accent5 24 2 3" xfId="13191"/>
    <cellStyle name="60% - Accent5 24 2 4" xfId="13192"/>
    <cellStyle name="60% - Accent5 24 2 5" xfId="13193"/>
    <cellStyle name="60% - Accent5 24 2 6" xfId="13194"/>
    <cellStyle name="60% - Accent5 25" xfId="13195"/>
    <cellStyle name="60% - Accent5 25 2" xfId="13196"/>
    <cellStyle name="60% - Accent5 25 2 2" xfId="13197"/>
    <cellStyle name="60% - Accent5 25 2 3" xfId="13198"/>
    <cellStyle name="60% - Accent5 25 2 4" xfId="13199"/>
    <cellStyle name="60% - Accent5 25 2 5" xfId="13200"/>
    <cellStyle name="60% - Accent5 25 2 6" xfId="13201"/>
    <cellStyle name="60% - Accent5 26" xfId="13202"/>
    <cellStyle name="60% - Accent5 26 2" xfId="13203"/>
    <cellStyle name="60% - Accent5 26 2 2" xfId="13204"/>
    <cellStyle name="60% - Accent5 26 2 3" xfId="13205"/>
    <cellStyle name="60% - Accent5 26 2 4" xfId="13206"/>
    <cellStyle name="60% - Accent5 26 2 5" xfId="13207"/>
    <cellStyle name="60% - Accent5 26 2 6" xfId="13208"/>
    <cellStyle name="60% - Accent5 27" xfId="13209"/>
    <cellStyle name="60% - Accent5 28" xfId="13210"/>
    <cellStyle name="60% - Accent5 28 2" xfId="13211"/>
    <cellStyle name="60% - Accent5 28 2 2" xfId="13212"/>
    <cellStyle name="60% - Accent5 28 3" xfId="13213"/>
    <cellStyle name="60% - Accent5 28 4" xfId="13214"/>
    <cellStyle name="60% - Accent5 28 5" xfId="13215"/>
    <cellStyle name="60% - Accent5 28 6" xfId="13216"/>
    <cellStyle name="60% - Accent5 29" xfId="13217"/>
    <cellStyle name="60% - Accent5 29 2" xfId="13218"/>
    <cellStyle name="60% - Accent5 29 2 2" xfId="13219"/>
    <cellStyle name="60% - Accent5 29 3" xfId="13220"/>
    <cellStyle name="60% - Accent5 29 4" xfId="13221"/>
    <cellStyle name="60% - Accent5 29 5" xfId="13222"/>
    <cellStyle name="60% - Accent5 29 6" xfId="13223"/>
    <cellStyle name="60% - Accent5 3" xfId="13224"/>
    <cellStyle name="60% - Accent5 3 2" xfId="13225"/>
    <cellStyle name="60% - Accent5 3 2 2" xfId="13226"/>
    <cellStyle name="60% - Accent5 3 2 3" xfId="13227"/>
    <cellStyle name="60% - Accent5 3 2 4" xfId="13228"/>
    <cellStyle name="60% - Accent5 3 2 5" xfId="13229"/>
    <cellStyle name="60% - Accent5 3 2 6" xfId="13230"/>
    <cellStyle name="60% - Accent5 3 2 7" xfId="13231"/>
    <cellStyle name="60% - Accent5 3 2 8" xfId="13232"/>
    <cellStyle name="60% - Accent5 3 2 9" xfId="13233"/>
    <cellStyle name="60% - Accent5 3 3" xfId="13234"/>
    <cellStyle name="60% - Accent5 3 4" xfId="13235"/>
    <cellStyle name="60% - Accent5 3 5" xfId="13236"/>
    <cellStyle name="60% - Accent5 3 6" xfId="34615"/>
    <cellStyle name="60% - Accent5 30" xfId="13237"/>
    <cellStyle name="60% - Accent5 31" xfId="13238"/>
    <cellStyle name="60% - Accent5 32" xfId="13239"/>
    <cellStyle name="60% - Accent5 33" xfId="13240"/>
    <cellStyle name="60% - Accent5 34" xfId="13241"/>
    <cellStyle name="60% - Accent5 35" xfId="13242"/>
    <cellStyle name="60% - Accent5 36" xfId="13243"/>
    <cellStyle name="60% - Accent5 37" xfId="13244"/>
    <cellStyle name="60% - Accent5 38" xfId="13245"/>
    <cellStyle name="60% - Accent5 39" xfId="13246"/>
    <cellStyle name="60% - Accent5 4" xfId="13247"/>
    <cellStyle name="60% - Accent5 4 2" xfId="13248"/>
    <cellStyle name="60% - Accent5 4 2 2" xfId="13249"/>
    <cellStyle name="60% - Accent5 4 2 3" xfId="13250"/>
    <cellStyle name="60% - Accent5 4 2 4" xfId="13251"/>
    <cellStyle name="60% - Accent5 4 2 5" xfId="13252"/>
    <cellStyle name="60% - Accent5 4 2 6" xfId="13253"/>
    <cellStyle name="60% - Accent5 4 3" xfId="13254"/>
    <cellStyle name="60% - Accent5 4 4" xfId="13255"/>
    <cellStyle name="60% - Accent5 4 5" xfId="13256"/>
    <cellStyle name="60% - Accent5 4 6" xfId="34616"/>
    <cellStyle name="60% - Accent5 40" xfId="13257"/>
    <cellStyle name="60% - Accent5 41" xfId="13258"/>
    <cellStyle name="60% - Accent5 42" xfId="13259"/>
    <cellStyle name="60% - Accent5 43" xfId="13260"/>
    <cellStyle name="60% - Accent5 44" xfId="13261"/>
    <cellStyle name="60% - Accent5 45" xfId="13262"/>
    <cellStyle name="60% - Accent5 46" xfId="13263"/>
    <cellStyle name="60% - Accent5 47" xfId="13264"/>
    <cellStyle name="60% - Accent5 48" xfId="13265"/>
    <cellStyle name="60% - Accent5 49" xfId="13266"/>
    <cellStyle name="60% - Accent5 5" xfId="13267"/>
    <cellStyle name="60% - Accent5 5 2" xfId="13268"/>
    <cellStyle name="60% - Accent5 5 2 2" xfId="13269"/>
    <cellStyle name="60% - Accent5 5 2 3" xfId="13270"/>
    <cellStyle name="60% - Accent5 5 2 4" xfId="13271"/>
    <cellStyle name="60% - Accent5 5 2 5" xfId="13272"/>
    <cellStyle name="60% - Accent5 5 2 6" xfId="13273"/>
    <cellStyle name="60% - Accent5 5 3" xfId="13274"/>
    <cellStyle name="60% - Accent5 5 4" xfId="13275"/>
    <cellStyle name="60% - Accent5 5 5" xfId="13276"/>
    <cellStyle name="60% - Accent5 5 6" xfId="34617"/>
    <cellStyle name="60% - Accent5 50" xfId="13277"/>
    <cellStyle name="60% - Accent5 51" xfId="13278"/>
    <cellStyle name="60% - Accent5 52" xfId="13279"/>
    <cellStyle name="60% - Accent5 53" xfId="13280"/>
    <cellStyle name="60% - Accent5 54" xfId="13281"/>
    <cellStyle name="60% - Accent5 55" xfId="13282"/>
    <cellStyle name="60% - Accent5 56" xfId="13283"/>
    <cellStyle name="60% - Accent5 57" xfId="13284"/>
    <cellStyle name="60% - Accent5 58" xfId="13285"/>
    <cellStyle name="60% - Accent5 59" xfId="13286"/>
    <cellStyle name="60% - Accent5 6" xfId="13287"/>
    <cellStyle name="60% - Accent5 6 2" xfId="13288"/>
    <cellStyle name="60% - Accent5 6 2 2" xfId="13289"/>
    <cellStyle name="60% - Accent5 6 2 3" xfId="13290"/>
    <cellStyle name="60% - Accent5 6 2 4" xfId="13291"/>
    <cellStyle name="60% - Accent5 6 2 5" xfId="13292"/>
    <cellStyle name="60% - Accent5 6 2 6" xfId="13293"/>
    <cellStyle name="60% - Accent5 6 3" xfId="34618"/>
    <cellStyle name="60% - Accent5 60" xfId="13294"/>
    <cellStyle name="60% - Accent5 7" xfId="13295"/>
    <cellStyle name="60% - Accent5 7 2" xfId="13296"/>
    <cellStyle name="60% - Accent5 7 2 2" xfId="13297"/>
    <cellStyle name="60% - Accent5 7 2 3" xfId="13298"/>
    <cellStyle name="60% - Accent5 7 2 4" xfId="13299"/>
    <cellStyle name="60% - Accent5 7 2 5" xfId="13300"/>
    <cellStyle name="60% - Accent5 7 2 6" xfId="13301"/>
    <cellStyle name="60% - Accent5 7 3" xfId="34619"/>
    <cellStyle name="60% - Accent5 8" xfId="13302"/>
    <cellStyle name="60% - Accent5 8 2" xfId="13303"/>
    <cellStyle name="60% - Accent5 8 2 2" xfId="13304"/>
    <cellStyle name="60% - Accent5 8 2 3" xfId="13305"/>
    <cellStyle name="60% - Accent5 8 2 4" xfId="13306"/>
    <cellStyle name="60% - Accent5 8 2 5" xfId="13307"/>
    <cellStyle name="60% - Accent5 8 2 6" xfId="13308"/>
    <cellStyle name="60% - Accent5 9" xfId="13309"/>
    <cellStyle name="60% - Accent5 9 2" xfId="13310"/>
    <cellStyle name="60% - Accent5 9 2 2" xfId="13311"/>
    <cellStyle name="60% - Accent5 9 2 3" xfId="13312"/>
    <cellStyle name="60% - Accent5 9 2 4" xfId="13313"/>
    <cellStyle name="60% - Accent5 9 2 5" xfId="13314"/>
    <cellStyle name="60% - Accent5 9 2 6" xfId="13315"/>
    <cellStyle name="60% - Accent6" xfId="40" builtinId="52" customBuiltin="1"/>
    <cellStyle name="60% - Accent6 10" xfId="13316"/>
    <cellStyle name="60% - Accent6 10 2" xfId="13317"/>
    <cellStyle name="60% - Accent6 10 2 2" xfId="13318"/>
    <cellStyle name="60% - Accent6 10 2 3" xfId="13319"/>
    <cellStyle name="60% - Accent6 10 2 4" xfId="13320"/>
    <cellStyle name="60% - Accent6 10 2 5" xfId="13321"/>
    <cellStyle name="60% - Accent6 10 2 6" xfId="13322"/>
    <cellStyle name="60% - Accent6 11" xfId="13323"/>
    <cellStyle name="60% - Accent6 11 2" xfId="13324"/>
    <cellStyle name="60% - Accent6 11 2 2" xfId="13325"/>
    <cellStyle name="60% - Accent6 11 2 3" xfId="13326"/>
    <cellStyle name="60% - Accent6 11 2 4" xfId="13327"/>
    <cellStyle name="60% - Accent6 11 2 5" xfId="13328"/>
    <cellStyle name="60% - Accent6 11 2 6" xfId="13329"/>
    <cellStyle name="60% - Accent6 12" xfId="13330"/>
    <cellStyle name="60% - Accent6 12 2" xfId="13331"/>
    <cellStyle name="60% - Accent6 12 2 2" xfId="13332"/>
    <cellStyle name="60% - Accent6 12 2 3" xfId="13333"/>
    <cellStyle name="60% - Accent6 12 2 4" xfId="13334"/>
    <cellStyle name="60% - Accent6 12 2 5" xfId="13335"/>
    <cellStyle name="60% - Accent6 12 2 6" xfId="13336"/>
    <cellStyle name="60% - Accent6 13" xfId="13337"/>
    <cellStyle name="60% - Accent6 13 2" xfId="13338"/>
    <cellStyle name="60% - Accent6 13 2 2" xfId="13339"/>
    <cellStyle name="60% - Accent6 13 2 3" xfId="13340"/>
    <cellStyle name="60% - Accent6 13 2 4" xfId="13341"/>
    <cellStyle name="60% - Accent6 13 2 5" xfId="13342"/>
    <cellStyle name="60% - Accent6 13 2 6" xfId="13343"/>
    <cellStyle name="60% - Accent6 14" xfId="13344"/>
    <cellStyle name="60% - Accent6 14 2" xfId="13345"/>
    <cellStyle name="60% - Accent6 14 2 2" xfId="13346"/>
    <cellStyle name="60% - Accent6 14 2 3" xfId="13347"/>
    <cellStyle name="60% - Accent6 14 2 4" xfId="13348"/>
    <cellStyle name="60% - Accent6 14 2 5" xfId="13349"/>
    <cellStyle name="60% - Accent6 14 2 6" xfId="13350"/>
    <cellStyle name="60% - Accent6 15" xfId="13351"/>
    <cellStyle name="60% - Accent6 15 2" xfId="13352"/>
    <cellStyle name="60% - Accent6 15 2 2" xfId="13353"/>
    <cellStyle name="60% - Accent6 15 2 3" xfId="13354"/>
    <cellStyle name="60% - Accent6 15 2 4" xfId="13355"/>
    <cellStyle name="60% - Accent6 15 2 5" xfId="13356"/>
    <cellStyle name="60% - Accent6 15 2 6" xfId="13357"/>
    <cellStyle name="60% - Accent6 16" xfId="13358"/>
    <cellStyle name="60% - Accent6 16 2" xfId="13359"/>
    <cellStyle name="60% - Accent6 16 2 2" xfId="13360"/>
    <cellStyle name="60% - Accent6 16 2 3" xfId="13361"/>
    <cellStyle name="60% - Accent6 16 2 4" xfId="13362"/>
    <cellStyle name="60% - Accent6 16 2 5" xfId="13363"/>
    <cellStyle name="60% - Accent6 16 2 6" xfId="13364"/>
    <cellStyle name="60% - Accent6 17" xfId="13365"/>
    <cellStyle name="60% - Accent6 17 2" xfId="13366"/>
    <cellStyle name="60% - Accent6 17 2 2" xfId="13367"/>
    <cellStyle name="60% - Accent6 17 2 3" xfId="13368"/>
    <cellStyle name="60% - Accent6 17 2 4" xfId="13369"/>
    <cellStyle name="60% - Accent6 17 2 5" xfId="13370"/>
    <cellStyle name="60% - Accent6 17 2 6" xfId="13371"/>
    <cellStyle name="60% - Accent6 18" xfId="13372"/>
    <cellStyle name="60% - Accent6 18 2" xfId="13373"/>
    <cellStyle name="60% - Accent6 18 2 2" xfId="13374"/>
    <cellStyle name="60% - Accent6 18 2 3" xfId="13375"/>
    <cellStyle name="60% - Accent6 18 2 4" xfId="13376"/>
    <cellStyle name="60% - Accent6 18 2 5" xfId="13377"/>
    <cellStyle name="60% - Accent6 18 2 6" xfId="13378"/>
    <cellStyle name="60% - Accent6 19" xfId="13379"/>
    <cellStyle name="60% - Accent6 19 2" xfId="13380"/>
    <cellStyle name="60% - Accent6 19 2 2" xfId="13381"/>
    <cellStyle name="60% - Accent6 19 2 3" xfId="13382"/>
    <cellStyle name="60% - Accent6 19 2 4" xfId="13383"/>
    <cellStyle name="60% - Accent6 19 2 5" xfId="13384"/>
    <cellStyle name="60% - Accent6 19 2 6" xfId="13385"/>
    <cellStyle name="60% - Accent6 2" xfId="41"/>
    <cellStyle name="60% - Accent6 2 10" xfId="13386"/>
    <cellStyle name="60% - Accent6 2 11" xfId="13387"/>
    <cellStyle name="60% - Accent6 2 12" xfId="13388"/>
    <cellStyle name="60% - Accent6 2 13" xfId="13389"/>
    <cellStyle name="60% - Accent6 2 14" xfId="13390"/>
    <cellStyle name="60% - Accent6 2 15" xfId="13391"/>
    <cellStyle name="60% - Accent6 2 16" xfId="13392"/>
    <cellStyle name="60% - Accent6 2 17" xfId="13393"/>
    <cellStyle name="60% - Accent6 2 18" xfId="13394"/>
    <cellStyle name="60% - Accent6 2 19" xfId="13395"/>
    <cellStyle name="60% - Accent6 2 2" xfId="13396"/>
    <cellStyle name="60% - Accent6 2 2 10" xfId="13397"/>
    <cellStyle name="60% - Accent6 2 2 11" xfId="13398"/>
    <cellStyle name="60% - Accent6 2 2 12" xfId="13399"/>
    <cellStyle name="60% - Accent6 2 2 13" xfId="13400"/>
    <cellStyle name="60% - Accent6 2 2 14" xfId="13401"/>
    <cellStyle name="60% - Accent6 2 2 14 10" xfId="13402"/>
    <cellStyle name="60% - Accent6 2 2 14 11" xfId="13403"/>
    <cellStyle name="60% - Accent6 2 2 14 12" xfId="13404"/>
    <cellStyle name="60% - Accent6 2 2 14 13" xfId="13405"/>
    <cellStyle name="60% - Accent6 2 2 14 14" xfId="13406"/>
    <cellStyle name="60% - Accent6 2 2 14 15" xfId="13407"/>
    <cellStyle name="60% - Accent6 2 2 14 16" xfId="13408"/>
    <cellStyle name="60% - Accent6 2 2 14 17" xfId="13409"/>
    <cellStyle name="60% - Accent6 2 2 14 18" xfId="13410"/>
    <cellStyle name="60% - Accent6 2 2 14 19" xfId="13411"/>
    <cellStyle name="60% - Accent6 2 2 14 2" xfId="13412"/>
    <cellStyle name="60% - Accent6 2 2 14 2 2" xfId="13413"/>
    <cellStyle name="60% - Accent6 2 2 14 20" xfId="13414"/>
    <cellStyle name="60% - Accent6 2 2 14 21" xfId="13415"/>
    <cellStyle name="60% - Accent6 2 2 14 22" xfId="13416"/>
    <cellStyle name="60% - Accent6 2 2 14 23" xfId="13417"/>
    <cellStyle name="60% - Accent6 2 2 14 24" xfId="13418"/>
    <cellStyle name="60% - Accent6 2 2 14 25" xfId="13419"/>
    <cellStyle name="60% - Accent6 2 2 14 26" xfId="13420"/>
    <cellStyle name="60% - Accent6 2 2 14 27" xfId="13421"/>
    <cellStyle name="60% - Accent6 2 2 14 28" xfId="13422"/>
    <cellStyle name="60% - Accent6 2 2 14 29" xfId="13423"/>
    <cellStyle name="60% - Accent6 2 2 14 3" xfId="13424"/>
    <cellStyle name="60% - Accent6 2 2 14 4" xfId="13425"/>
    <cellStyle name="60% - Accent6 2 2 14 5" xfId="13426"/>
    <cellStyle name="60% - Accent6 2 2 14 6" xfId="13427"/>
    <cellStyle name="60% - Accent6 2 2 14 7" xfId="13428"/>
    <cellStyle name="60% - Accent6 2 2 14 8" xfId="13429"/>
    <cellStyle name="60% - Accent6 2 2 14 9" xfId="13430"/>
    <cellStyle name="60% - Accent6 2 2 15" xfId="13431"/>
    <cellStyle name="60% - Accent6 2 2 15 2" xfId="13432"/>
    <cellStyle name="60% - Accent6 2 2 16" xfId="13433"/>
    <cellStyle name="60% - Accent6 2 2 17" xfId="13434"/>
    <cellStyle name="60% - Accent6 2 2 18" xfId="13435"/>
    <cellStyle name="60% - Accent6 2 2 19" xfId="13436"/>
    <cellStyle name="60% - Accent6 2 2 2" xfId="13437"/>
    <cellStyle name="60% - Accent6 2 2 2 10" xfId="13438"/>
    <cellStyle name="60% - Accent6 2 2 2 11" xfId="13439"/>
    <cellStyle name="60% - Accent6 2 2 2 11 10" xfId="13440"/>
    <cellStyle name="60% - Accent6 2 2 2 11 11" xfId="13441"/>
    <cellStyle name="60% - Accent6 2 2 2 11 12" xfId="13442"/>
    <cellStyle name="60% - Accent6 2 2 2 11 13" xfId="13443"/>
    <cellStyle name="60% - Accent6 2 2 2 11 14" xfId="13444"/>
    <cellStyle name="60% - Accent6 2 2 2 11 15" xfId="13445"/>
    <cellStyle name="60% - Accent6 2 2 2 11 16" xfId="13446"/>
    <cellStyle name="60% - Accent6 2 2 2 11 17" xfId="13447"/>
    <cellStyle name="60% - Accent6 2 2 2 11 18" xfId="13448"/>
    <cellStyle name="60% - Accent6 2 2 2 11 19" xfId="13449"/>
    <cellStyle name="60% - Accent6 2 2 2 11 2" xfId="13450"/>
    <cellStyle name="60% - Accent6 2 2 2 11 2 2" xfId="13451"/>
    <cellStyle name="60% - Accent6 2 2 2 11 20" xfId="13452"/>
    <cellStyle name="60% - Accent6 2 2 2 11 21" xfId="13453"/>
    <cellStyle name="60% - Accent6 2 2 2 11 22" xfId="13454"/>
    <cellStyle name="60% - Accent6 2 2 2 11 23" xfId="13455"/>
    <cellStyle name="60% - Accent6 2 2 2 11 24" xfId="13456"/>
    <cellStyle name="60% - Accent6 2 2 2 11 25" xfId="13457"/>
    <cellStyle name="60% - Accent6 2 2 2 11 26" xfId="13458"/>
    <cellStyle name="60% - Accent6 2 2 2 11 27" xfId="13459"/>
    <cellStyle name="60% - Accent6 2 2 2 11 28" xfId="13460"/>
    <cellStyle name="60% - Accent6 2 2 2 11 29" xfId="13461"/>
    <cellStyle name="60% - Accent6 2 2 2 11 3" xfId="13462"/>
    <cellStyle name="60% - Accent6 2 2 2 11 4" xfId="13463"/>
    <cellStyle name="60% - Accent6 2 2 2 11 5" xfId="13464"/>
    <cellStyle name="60% - Accent6 2 2 2 11 6" xfId="13465"/>
    <cellStyle name="60% - Accent6 2 2 2 11 7" xfId="13466"/>
    <cellStyle name="60% - Accent6 2 2 2 11 8" xfId="13467"/>
    <cellStyle name="60% - Accent6 2 2 2 11 9" xfId="13468"/>
    <cellStyle name="60% - Accent6 2 2 2 12" xfId="13469"/>
    <cellStyle name="60% - Accent6 2 2 2 12 2" xfId="13470"/>
    <cellStyle name="60% - Accent6 2 2 2 13" xfId="13471"/>
    <cellStyle name="60% - Accent6 2 2 2 14" xfId="13472"/>
    <cellStyle name="60% - Accent6 2 2 2 15" xfId="13473"/>
    <cellStyle name="60% - Accent6 2 2 2 16" xfId="13474"/>
    <cellStyle name="60% - Accent6 2 2 2 17" xfId="13475"/>
    <cellStyle name="60% - Accent6 2 2 2 18" xfId="13476"/>
    <cellStyle name="60% - Accent6 2 2 2 19" xfId="13477"/>
    <cellStyle name="60% - Accent6 2 2 2 2" xfId="13478"/>
    <cellStyle name="60% - Accent6 2 2 2 2 10" xfId="13479"/>
    <cellStyle name="60% - Accent6 2 2 2 2 11" xfId="13480"/>
    <cellStyle name="60% - Accent6 2 2 2 2 12" xfId="13481"/>
    <cellStyle name="60% - Accent6 2 2 2 2 13" xfId="13482"/>
    <cellStyle name="60% - Accent6 2 2 2 2 14" xfId="13483"/>
    <cellStyle name="60% - Accent6 2 2 2 2 15" xfId="13484"/>
    <cellStyle name="60% - Accent6 2 2 2 2 16" xfId="13485"/>
    <cellStyle name="60% - Accent6 2 2 2 2 17" xfId="13486"/>
    <cellStyle name="60% - Accent6 2 2 2 2 18" xfId="13487"/>
    <cellStyle name="60% - Accent6 2 2 2 2 19" xfId="13488"/>
    <cellStyle name="60% - Accent6 2 2 2 2 2" xfId="13489"/>
    <cellStyle name="60% - Accent6 2 2 2 2 2 10" xfId="13490"/>
    <cellStyle name="60% - Accent6 2 2 2 2 2 11" xfId="13491"/>
    <cellStyle name="60% - Accent6 2 2 2 2 2 12" xfId="13492"/>
    <cellStyle name="60% - Accent6 2 2 2 2 2 13" xfId="13493"/>
    <cellStyle name="60% - Accent6 2 2 2 2 2 14" xfId="13494"/>
    <cellStyle name="60% - Accent6 2 2 2 2 2 15" xfId="13495"/>
    <cellStyle name="60% - Accent6 2 2 2 2 2 16" xfId="13496"/>
    <cellStyle name="60% - Accent6 2 2 2 2 2 17" xfId="13497"/>
    <cellStyle name="60% - Accent6 2 2 2 2 2 18" xfId="13498"/>
    <cellStyle name="60% - Accent6 2 2 2 2 2 19" xfId="13499"/>
    <cellStyle name="60% - Accent6 2 2 2 2 2 2" xfId="13500"/>
    <cellStyle name="60% - Accent6 2 2 2 2 2 2 10" xfId="13501"/>
    <cellStyle name="60% - Accent6 2 2 2 2 2 2 11" xfId="13502"/>
    <cellStyle name="60% - Accent6 2 2 2 2 2 2 12" xfId="13503"/>
    <cellStyle name="60% - Accent6 2 2 2 2 2 2 13" xfId="13504"/>
    <cellStyle name="60% - Accent6 2 2 2 2 2 2 14" xfId="13505"/>
    <cellStyle name="60% - Accent6 2 2 2 2 2 2 15" xfId="13506"/>
    <cellStyle name="60% - Accent6 2 2 2 2 2 2 16" xfId="13507"/>
    <cellStyle name="60% - Accent6 2 2 2 2 2 2 17" xfId="13508"/>
    <cellStyle name="60% - Accent6 2 2 2 2 2 2 18" xfId="13509"/>
    <cellStyle name="60% - Accent6 2 2 2 2 2 2 19" xfId="13510"/>
    <cellStyle name="60% - Accent6 2 2 2 2 2 2 2" xfId="13511"/>
    <cellStyle name="60% - Accent6 2 2 2 2 2 2 2 10" xfId="13512"/>
    <cellStyle name="60% - Accent6 2 2 2 2 2 2 2 11" xfId="13513"/>
    <cellStyle name="60% - Accent6 2 2 2 2 2 2 2 12" xfId="13514"/>
    <cellStyle name="60% - Accent6 2 2 2 2 2 2 2 13" xfId="13515"/>
    <cellStyle name="60% - Accent6 2 2 2 2 2 2 2 14" xfId="13516"/>
    <cellStyle name="60% - Accent6 2 2 2 2 2 2 2 15" xfId="13517"/>
    <cellStyle name="60% - Accent6 2 2 2 2 2 2 2 16" xfId="13518"/>
    <cellStyle name="60% - Accent6 2 2 2 2 2 2 2 17" xfId="13519"/>
    <cellStyle name="60% - Accent6 2 2 2 2 2 2 2 18" xfId="13520"/>
    <cellStyle name="60% - Accent6 2 2 2 2 2 2 2 19" xfId="13521"/>
    <cellStyle name="60% - Accent6 2 2 2 2 2 2 2 2" xfId="13522"/>
    <cellStyle name="60% - Accent6 2 2 2 2 2 2 2 2 2" xfId="13523"/>
    <cellStyle name="60% - Accent6 2 2 2 2 2 2 2 2 2 2" xfId="13524"/>
    <cellStyle name="60% - Accent6 2 2 2 2 2 2 2 2 2 2 2" xfId="13525"/>
    <cellStyle name="60% - Accent6 2 2 2 2 2 2 2 2 2 3" xfId="13526"/>
    <cellStyle name="60% - Accent6 2 2 2 2 2 2 2 2 3" xfId="13527"/>
    <cellStyle name="60% - Accent6 2 2 2 2 2 2 2 2 3 2" xfId="13528"/>
    <cellStyle name="60% - Accent6 2 2 2 2 2 2 2 20" xfId="13529"/>
    <cellStyle name="60% - Accent6 2 2 2 2 2 2 2 21" xfId="13530"/>
    <cellStyle name="60% - Accent6 2 2 2 2 2 2 2 22" xfId="13531"/>
    <cellStyle name="60% - Accent6 2 2 2 2 2 2 2 23" xfId="13532"/>
    <cellStyle name="60% - Accent6 2 2 2 2 2 2 2 24" xfId="13533"/>
    <cellStyle name="60% - Accent6 2 2 2 2 2 2 2 25" xfId="13534"/>
    <cellStyle name="60% - Accent6 2 2 2 2 2 2 2 26" xfId="13535"/>
    <cellStyle name="60% - Accent6 2 2 2 2 2 2 2 27" xfId="13536"/>
    <cellStyle name="60% - Accent6 2 2 2 2 2 2 2 28" xfId="13537"/>
    <cellStyle name="60% - Accent6 2 2 2 2 2 2 2 29" xfId="13538"/>
    <cellStyle name="60% - Accent6 2 2 2 2 2 2 2 3" xfId="13539"/>
    <cellStyle name="60% - Accent6 2 2 2 2 2 2 2 30" xfId="13540"/>
    <cellStyle name="60% - Accent6 2 2 2 2 2 2 2 30 2" xfId="13541"/>
    <cellStyle name="60% - Accent6 2 2 2 2 2 2 2 4" xfId="13542"/>
    <cellStyle name="60% - Accent6 2 2 2 2 2 2 2 5" xfId="13543"/>
    <cellStyle name="60% - Accent6 2 2 2 2 2 2 2 6" xfId="13544"/>
    <cellStyle name="60% - Accent6 2 2 2 2 2 2 2 7" xfId="13545"/>
    <cellStyle name="60% - Accent6 2 2 2 2 2 2 2 8" xfId="13546"/>
    <cellStyle name="60% - Accent6 2 2 2 2 2 2 2 9" xfId="13547"/>
    <cellStyle name="60% - Accent6 2 2 2 2 2 2 20" xfId="13548"/>
    <cellStyle name="60% - Accent6 2 2 2 2 2 2 21" xfId="13549"/>
    <cellStyle name="60% - Accent6 2 2 2 2 2 2 22" xfId="13550"/>
    <cellStyle name="60% - Accent6 2 2 2 2 2 2 23" xfId="13551"/>
    <cellStyle name="60% - Accent6 2 2 2 2 2 2 24" xfId="13552"/>
    <cellStyle name="60% - Accent6 2 2 2 2 2 2 25" xfId="13553"/>
    <cellStyle name="60% - Accent6 2 2 2 2 2 2 26" xfId="13554"/>
    <cellStyle name="60% - Accent6 2 2 2 2 2 2 27" xfId="13555"/>
    <cellStyle name="60% - Accent6 2 2 2 2 2 2 28" xfId="13556"/>
    <cellStyle name="60% - Accent6 2 2 2 2 2 2 29" xfId="13557"/>
    <cellStyle name="60% - Accent6 2 2 2 2 2 2 3" xfId="13558"/>
    <cellStyle name="60% - Accent6 2 2 2 2 2 2 3 2" xfId="13559"/>
    <cellStyle name="60% - Accent6 2 2 2 2 2 2 30" xfId="13560"/>
    <cellStyle name="60% - Accent6 2 2 2 2 2 2 30 2" xfId="13561"/>
    <cellStyle name="60% - Accent6 2 2 2 2 2 2 4" xfId="13562"/>
    <cellStyle name="60% - Accent6 2 2 2 2 2 2 5" xfId="13563"/>
    <cellStyle name="60% - Accent6 2 2 2 2 2 2 6" xfId="13564"/>
    <cellStyle name="60% - Accent6 2 2 2 2 2 2 7" xfId="13565"/>
    <cellStyle name="60% - Accent6 2 2 2 2 2 2 8" xfId="13566"/>
    <cellStyle name="60% - Accent6 2 2 2 2 2 2 9" xfId="13567"/>
    <cellStyle name="60% - Accent6 2 2 2 2 2 20" xfId="13568"/>
    <cellStyle name="60% - Accent6 2 2 2 2 2 21" xfId="13569"/>
    <cellStyle name="60% - Accent6 2 2 2 2 2 22" xfId="13570"/>
    <cellStyle name="60% - Accent6 2 2 2 2 2 23" xfId="13571"/>
    <cellStyle name="60% - Accent6 2 2 2 2 2 24" xfId="13572"/>
    <cellStyle name="60% - Accent6 2 2 2 2 2 25" xfId="13573"/>
    <cellStyle name="60% - Accent6 2 2 2 2 2 26" xfId="13574"/>
    <cellStyle name="60% - Accent6 2 2 2 2 2 27" xfId="13575"/>
    <cellStyle name="60% - Accent6 2 2 2 2 2 28" xfId="13576"/>
    <cellStyle name="60% - Accent6 2 2 2 2 2 29" xfId="13577"/>
    <cellStyle name="60% - Accent6 2 2 2 2 2 3" xfId="13578"/>
    <cellStyle name="60% - Accent6 2 2 2 2 2 3 2" xfId="13579"/>
    <cellStyle name="60% - Accent6 2 2 2 2 2 30" xfId="13580"/>
    <cellStyle name="60% - Accent6 2 2 2 2 2 31" xfId="13581"/>
    <cellStyle name="60% - Accent6 2 2 2 2 2 31 2" xfId="13582"/>
    <cellStyle name="60% - Accent6 2 2 2 2 2 4" xfId="13583"/>
    <cellStyle name="60% - Accent6 2 2 2 2 2 5" xfId="13584"/>
    <cellStyle name="60% - Accent6 2 2 2 2 2 6" xfId="13585"/>
    <cellStyle name="60% - Accent6 2 2 2 2 2 7" xfId="13586"/>
    <cellStyle name="60% - Accent6 2 2 2 2 2 8" xfId="13587"/>
    <cellStyle name="60% - Accent6 2 2 2 2 2 9" xfId="13588"/>
    <cellStyle name="60% - Accent6 2 2 2 2 20" xfId="13589"/>
    <cellStyle name="60% - Accent6 2 2 2 2 21" xfId="13590"/>
    <cellStyle name="60% - Accent6 2 2 2 2 22" xfId="13591"/>
    <cellStyle name="60% - Accent6 2 2 2 2 23" xfId="13592"/>
    <cellStyle name="60% - Accent6 2 2 2 2 24" xfId="13593"/>
    <cellStyle name="60% - Accent6 2 2 2 2 25" xfId="13594"/>
    <cellStyle name="60% - Accent6 2 2 2 2 26" xfId="13595"/>
    <cellStyle name="60% - Accent6 2 2 2 2 27" xfId="13596"/>
    <cellStyle name="60% - Accent6 2 2 2 2 28" xfId="13597"/>
    <cellStyle name="60% - Accent6 2 2 2 2 29" xfId="13598"/>
    <cellStyle name="60% - Accent6 2 2 2 2 3" xfId="13599"/>
    <cellStyle name="60% - Accent6 2 2 2 2 30" xfId="13600"/>
    <cellStyle name="60% - Accent6 2 2 2 2 31" xfId="13601"/>
    <cellStyle name="60% - Accent6 2 2 2 2 32" xfId="13602"/>
    <cellStyle name="60% - Accent6 2 2 2 2 33" xfId="13603"/>
    <cellStyle name="60% - Accent6 2 2 2 2 34" xfId="13604"/>
    <cellStyle name="60% - Accent6 2 2 2 2 34 2" xfId="13605"/>
    <cellStyle name="60% - Accent6 2 2 2 2 4" xfId="13606"/>
    <cellStyle name="60% - Accent6 2 2 2 2 5" xfId="13607"/>
    <cellStyle name="60% - Accent6 2 2 2 2 6" xfId="13608"/>
    <cellStyle name="60% - Accent6 2 2 2 2 6 10" xfId="13609"/>
    <cellStyle name="60% - Accent6 2 2 2 2 6 11" xfId="13610"/>
    <cellStyle name="60% - Accent6 2 2 2 2 6 12" xfId="13611"/>
    <cellStyle name="60% - Accent6 2 2 2 2 6 13" xfId="13612"/>
    <cellStyle name="60% - Accent6 2 2 2 2 6 14" xfId="13613"/>
    <cellStyle name="60% - Accent6 2 2 2 2 6 15" xfId="13614"/>
    <cellStyle name="60% - Accent6 2 2 2 2 6 16" xfId="13615"/>
    <cellStyle name="60% - Accent6 2 2 2 2 6 17" xfId="13616"/>
    <cellStyle name="60% - Accent6 2 2 2 2 6 18" xfId="13617"/>
    <cellStyle name="60% - Accent6 2 2 2 2 6 19" xfId="13618"/>
    <cellStyle name="60% - Accent6 2 2 2 2 6 2" xfId="13619"/>
    <cellStyle name="60% - Accent6 2 2 2 2 6 2 2" xfId="13620"/>
    <cellStyle name="60% - Accent6 2 2 2 2 6 20" xfId="13621"/>
    <cellStyle name="60% - Accent6 2 2 2 2 6 21" xfId="13622"/>
    <cellStyle name="60% - Accent6 2 2 2 2 6 22" xfId="13623"/>
    <cellStyle name="60% - Accent6 2 2 2 2 6 23" xfId="13624"/>
    <cellStyle name="60% - Accent6 2 2 2 2 6 24" xfId="13625"/>
    <cellStyle name="60% - Accent6 2 2 2 2 6 25" xfId="13626"/>
    <cellStyle name="60% - Accent6 2 2 2 2 6 26" xfId="13627"/>
    <cellStyle name="60% - Accent6 2 2 2 2 6 27" xfId="13628"/>
    <cellStyle name="60% - Accent6 2 2 2 2 6 28" xfId="13629"/>
    <cellStyle name="60% - Accent6 2 2 2 2 6 29" xfId="13630"/>
    <cellStyle name="60% - Accent6 2 2 2 2 6 3" xfId="13631"/>
    <cellStyle name="60% - Accent6 2 2 2 2 6 4" xfId="13632"/>
    <cellStyle name="60% - Accent6 2 2 2 2 6 5" xfId="13633"/>
    <cellStyle name="60% - Accent6 2 2 2 2 6 6" xfId="13634"/>
    <cellStyle name="60% - Accent6 2 2 2 2 6 7" xfId="13635"/>
    <cellStyle name="60% - Accent6 2 2 2 2 6 8" xfId="13636"/>
    <cellStyle name="60% - Accent6 2 2 2 2 6 9" xfId="13637"/>
    <cellStyle name="60% - Accent6 2 2 2 2 7" xfId="13638"/>
    <cellStyle name="60% - Accent6 2 2 2 2 7 2" xfId="13639"/>
    <cellStyle name="60% - Accent6 2 2 2 2 8" xfId="13640"/>
    <cellStyle name="60% - Accent6 2 2 2 2 9" xfId="13641"/>
    <cellStyle name="60% - Accent6 2 2 2 20" xfId="13642"/>
    <cellStyle name="60% - Accent6 2 2 2 21" xfId="13643"/>
    <cellStyle name="60% - Accent6 2 2 2 22" xfId="13644"/>
    <cellStyle name="60% - Accent6 2 2 2 23" xfId="13645"/>
    <cellStyle name="60% - Accent6 2 2 2 24" xfId="13646"/>
    <cellStyle name="60% - Accent6 2 2 2 25" xfId="13647"/>
    <cellStyle name="60% - Accent6 2 2 2 26" xfId="13648"/>
    <cellStyle name="60% - Accent6 2 2 2 27" xfId="13649"/>
    <cellStyle name="60% - Accent6 2 2 2 28" xfId="13650"/>
    <cellStyle name="60% - Accent6 2 2 2 29" xfId="13651"/>
    <cellStyle name="60% - Accent6 2 2 2 3" xfId="13652"/>
    <cellStyle name="60% - Accent6 2 2 2 30" xfId="13653"/>
    <cellStyle name="60% - Accent6 2 2 2 31" xfId="13654"/>
    <cellStyle name="60% - Accent6 2 2 2 32" xfId="13655"/>
    <cellStyle name="60% - Accent6 2 2 2 33" xfId="13656"/>
    <cellStyle name="60% - Accent6 2 2 2 34" xfId="13657"/>
    <cellStyle name="60% - Accent6 2 2 2 35" xfId="13658"/>
    <cellStyle name="60% - Accent6 2 2 2 36" xfId="13659"/>
    <cellStyle name="60% - Accent6 2 2 2 37" xfId="13660"/>
    <cellStyle name="60% - Accent6 2 2 2 38" xfId="13661"/>
    <cellStyle name="60% - Accent6 2 2 2 39" xfId="13662"/>
    <cellStyle name="60% - Accent6 2 2 2 39 2" xfId="13663"/>
    <cellStyle name="60% - Accent6 2 2 2 4" xfId="13664"/>
    <cellStyle name="60% - Accent6 2 2 2 40" xfId="34620"/>
    <cellStyle name="60% - Accent6 2 2 2 5" xfId="13665"/>
    <cellStyle name="60% - Accent6 2 2 2 6" xfId="13666"/>
    <cellStyle name="60% - Accent6 2 2 2 7" xfId="13667"/>
    <cellStyle name="60% - Accent6 2 2 2 8" xfId="13668"/>
    <cellStyle name="60% - Accent6 2 2 2 9" xfId="13669"/>
    <cellStyle name="60% - Accent6 2 2 20" xfId="13670"/>
    <cellStyle name="60% - Accent6 2 2 21" xfId="13671"/>
    <cellStyle name="60% - Accent6 2 2 22" xfId="13672"/>
    <cellStyle name="60% - Accent6 2 2 23" xfId="13673"/>
    <cellStyle name="60% - Accent6 2 2 24" xfId="13674"/>
    <cellStyle name="60% - Accent6 2 2 25" xfId="13675"/>
    <cellStyle name="60% - Accent6 2 2 26" xfId="13676"/>
    <cellStyle name="60% - Accent6 2 2 27" xfId="13677"/>
    <cellStyle name="60% - Accent6 2 2 28" xfId="13678"/>
    <cellStyle name="60% - Accent6 2 2 29" xfId="13679"/>
    <cellStyle name="60% - Accent6 2 2 3" xfId="13680"/>
    <cellStyle name="60% - Accent6 2 2 30" xfId="13681"/>
    <cellStyle name="60% - Accent6 2 2 31" xfId="13682"/>
    <cellStyle name="60% - Accent6 2 2 32" xfId="13683"/>
    <cellStyle name="60% - Accent6 2 2 33" xfId="13684"/>
    <cellStyle name="60% - Accent6 2 2 34" xfId="13685"/>
    <cellStyle name="60% - Accent6 2 2 35" xfId="13686"/>
    <cellStyle name="60% - Accent6 2 2 36" xfId="13687"/>
    <cellStyle name="60% - Accent6 2 2 37" xfId="13688"/>
    <cellStyle name="60% - Accent6 2 2 38" xfId="13689"/>
    <cellStyle name="60% - Accent6 2 2 39" xfId="13690"/>
    <cellStyle name="60% - Accent6 2 2 4" xfId="13691"/>
    <cellStyle name="60% - Accent6 2 2 40" xfId="13692"/>
    <cellStyle name="60% - Accent6 2 2 41" xfId="13693"/>
    <cellStyle name="60% - Accent6 2 2 42" xfId="13694"/>
    <cellStyle name="60% - Accent6 2 2 42 2" xfId="13695"/>
    <cellStyle name="60% - Accent6 2 2 5" xfId="13696"/>
    <cellStyle name="60% - Accent6 2 2 6" xfId="13697"/>
    <cellStyle name="60% - Accent6 2 2 7" xfId="13698"/>
    <cellStyle name="60% - Accent6 2 2 8" xfId="13699"/>
    <cellStyle name="60% - Accent6 2 2 9" xfId="13700"/>
    <cellStyle name="60% - Accent6 2 20" xfId="13701"/>
    <cellStyle name="60% - Accent6 2 21" xfId="13702"/>
    <cellStyle name="60% - Accent6 2 22" xfId="13703"/>
    <cellStyle name="60% - Accent6 2 23" xfId="13704"/>
    <cellStyle name="60% - Accent6 2 24" xfId="13705"/>
    <cellStyle name="60% - Accent6 2 25" xfId="13706"/>
    <cellStyle name="60% - Accent6 2 26" xfId="13707"/>
    <cellStyle name="60% - Accent6 2 27" xfId="13708"/>
    <cellStyle name="60% - Accent6 2 27 2" xfId="13709"/>
    <cellStyle name="60% - Accent6 2 27 2 2" xfId="13710"/>
    <cellStyle name="60% - Accent6 2 27 2 3" xfId="13711"/>
    <cellStyle name="60% - Accent6 2 27 2 4" xfId="13712"/>
    <cellStyle name="60% - Accent6 2 27 2 5" xfId="13713"/>
    <cellStyle name="60% - Accent6 2 27 2 6" xfId="13714"/>
    <cellStyle name="60% - Accent6 2 28" xfId="13715"/>
    <cellStyle name="60% - Accent6 2 28 2" xfId="13716"/>
    <cellStyle name="60% - Accent6 2 28 3" xfId="13717"/>
    <cellStyle name="60% - Accent6 2 28 4" xfId="13718"/>
    <cellStyle name="60% - Accent6 2 28 5" xfId="13719"/>
    <cellStyle name="60% - Accent6 2 28 6" xfId="13720"/>
    <cellStyle name="60% - Accent6 2 29" xfId="13721"/>
    <cellStyle name="60% - Accent6 2 29 2" xfId="13722"/>
    <cellStyle name="60% - Accent6 2 29 3" xfId="13723"/>
    <cellStyle name="60% - Accent6 2 29 4" xfId="13724"/>
    <cellStyle name="60% - Accent6 2 29 5" xfId="13725"/>
    <cellStyle name="60% - Accent6 2 29 6" xfId="13726"/>
    <cellStyle name="60% - Accent6 2 3" xfId="13727"/>
    <cellStyle name="60% - Accent6 2 30" xfId="13728"/>
    <cellStyle name="60% - Accent6 2 30 2" xfId="13729"/>
    <cellStyle name="60% - Accent6 2 30 3" xfId="13730"/>
    <cellStyle name="60% - Accent6 2 30 4" xfId="13731"/>
    <cellStyle name="60% - Accent6 2 30 5" xfId="13732"/>
    <cellStyle name="60% - Accent6 2 30 6" xfId="13733"/>
    <cellStyle name="60% - Accent6 2 31" xfId="13734"/>
    <cellStyle name="60% - Accent6 2 31 2" xfId="13735"/>
    <cellStyle name="60% - Accent6 2 31 3" xfId="13736"/>
    <cellStyle name="60% - Accent6 2 31 4" xfId="13737"/>
    <cellStyle name="60% - Accent6 2 31 5" xfId="13738"/>
    <cellStyle name="60% - Accent6 2 31 6" xfId="13739"/>
    <cellStyle name="60% - Accent6 2 32" xfId="13740"/>
    <cellStyle name="60% - Accent6 2 33" xfId="13741"/>
    <cellStyle name="60% - Accent6 2 34" xfId="13742"/>
    <cellStyle name="60% - Accent6 2 35" xfId="13743"/>
    <cellStyle name="60% - Accent6 2 36" xfId="13744"/>
    <cellStyle name="60% - Accent6 2 37" xfId="13745"/>
    <cellStyle name="60% - Accent6 2 38" xfId="13746"/>
    <cellStyle name="60% - Accent6 2 39" xfId="13747"/>
    <cellStyle name="60% - Accent6 2 4" xfId="13748"/>
    <cellStyle name="60% - Accent6 2 40" xfId="13749"/>
    <cellStyle name="60% - Accent6 2 41" xfId="13750"/>
    <cellStyle name="60% - Accent6 2 42" xfId="13751"/>
    <cellStyle name="60% - Accent6 2 43" xfId="13752"/>
    <cellStyle name="60% - Accent6 2 43 10" xfId="13753"/>
    <cellStyle name="60% - Accent6 2 43 11" xfId="13754"/>
    <cellStyle name="60% - Accent6 2 43 12" xfId="13755"/>
    <cellStyle name="60% - Accent6 2 43 13" xfId="13756"/>
    <cellStyle name="60% - Accent6 2 43 14" xfId="13757"/>
    <cellStyle name="60% - Accent6 2 43 15" xfId="13758"/>
    <cellStyle name="60% - Accent6 2 43 16" xfId="13759"/>
    <cellStyle name="60% - Accent6 2 43 17" xfId="13760"/>
    <cellStyle name="60% - Accent6 2 43 18" xfId="13761"/>
    <cellStyle name="60% - Accent6 2 43 19" xfId="13762"/>
    <cellStyle name="60% - Accent6 2 43 2" xfId="13763"/>
    <cellStyle name="60% - Accent6 2 43 2 2" xfId="13764"/>
    <cellStyle name="60% - Accent6 2 43 20" xfId="13765"/>
    <cellStyle name="60% - Accent6 2 43 21" xfId="13766"/>
    <cellStyle name="60% - Accent6 2 43 22" xfId="13767"/>
    <cellStyle name="60% - Accent6 2 43 23" xfId="13768"/>
    <cellStyle name="60% - Accent6 2 43 24" xfId="13769"/>
    <cellStyle name="60% - Accent6 2 43 25" xfId="13770"/>
    <cellStyle name="60% - Accent6 2 43 26" xfId="13771"/>
    <cellStyle name="60% - Accent6 2 43 27" xfId="13772"/>
    <cellStyle name="60% - Accent6 2 43 28" xfId="13773"/>
    <cellStyle name="60% - Accent6 2 43 29" xfId="13774"/>
    <cellStyle name="60% - Accent6 2 43 3" xfId="13775"/>
    <cellStyle name="60% - Accent6 2 43 4" xfId="13776"/>
    <cellStyle name="60% - Accent6 2 43 5" xfId="13777"/>
    <cellStyle name="60% - Accent6 2 43 6" xfId="13778"/>
    <cellStyle name="60% - Accent6 2 43 7" xfId="13779"/>
    <cellStyle name="60% - Accent6 2 43 8" xfId="13780"/>
    <cellStyle name="60% - Accent6 2 43 9" xfId="13781"/>
    <cellStyle name="60% - Accent6 2 44" xfId="13782"/>
    <cellStyle name="60% - Accent6 2 44 2" xfId="13783"/>
    <cellStyle name="60% - Accent6 2 45" xfId="13784"/>
    <cellStyle name="60% - Accent6 2 46" xfId="13785"/>
    <cellStyle name="60% - Accent6 2 47" xfId="13786"/>
    <cellStyle name="60% - Accent6 2 48" xfId="13787"/>
    <cellStyle name="60% - Accent6 2 49" xfId="13788"/>
    <cellStyle name="60% - Accent6 2 5" xfId="13789"/>
    <cellStyle name="60% - Accent6 2 50" xfId="13790"/>
    <cellStyle name="60% - Accent6 2 51" xfId="13791"/>
    <cellStyle name="60% - Accent6 2 52" xfId="13792"/>
    <cellStyle name="60% - Accent6 2 53" xfId="13793"/>
    <cellStyle name="60% - Accent6 2 54" xfId="13794"/>
    <cellStyle name="60% - Accent6 2 55" xfId="13795"/>
    <cellStyle name="60% - Accent6 2 56" xfId="13796"/>
    <cellStyle name="60% - Accent6 2 57" xfId="13797"/>
    <cellStyle name="60% - Accent6 2 58" xfId="13798"/>
    <cellStyle name="60% - Accent6 2 59" xfId="13799"/>
    <cellStyle name="60% - Accent6 2 6" xfId="13800"/>
    <cellStyle name="60% - Accent6 2 60" xfId="13801"/>
    <cellStyle name="60% - Accent6 2 61" xfId="13802"/>
    <cellStyle name="60% - Accent6 2 62" xfId="13803"/>
    <cellStyle name="60% - Accent6 2 63" xfId="13804"/>
    <cellStyle name="60% - Accent6 2 64" xfId="13805"/>
    <cellStyle name="60% - Accent6 2 65" xfId="13806"/>
    <cellStyle name="60% - Accent6 2 66" xfId="13807"/>
    <cellStyle name="60% - Accent6 2 67" xfId="13808"/>
    <cellStyle name="60% - Accent6 2 68" xfId="13809"/>
    <cellStyle name="60% - Accent6 2 69" xfId="13810"/>
    <cellStyle name="60% - Accent6 2 7" xfId="13811"/>
    <cellStyle name="60% - Accent6 2 70" xfId="13812"/>
    <cellStyle name="60% - Accent6 2 71" xfId="13813"/>
    <cellStyle name="60% - Accent6 2 71 2" xfId="13814"/>
    <cellStyle name="60% - Accent6 2 8" xfId="13815"/>
    <cellStyle name="60% - Accent6 2 9" xfId="13816"/>
    <cellStyle name="60% - Accent6 20" xfId="13817"/>
    <cellStyle name="60% - Accent6 20 2" xfId="13818"/>
    <cellStyle name="60% - Accent6 20 2 2" xfId="13819"/>
    <cellStyle name="60% - Accent6 20 2 3" xfId="13820"/>
    <cellStyle name="60% - Accent6 20 2 4" xfId="13821"/>
    <cellStyle name="60% - Accent6 20 2 5" xfId="13822"/>
    <cellStyle name="60% - Accent6 20 2 6" xfId="13823"/>
    <cellStyle name="60% - Accent6 21" xfId="13824"/>
    <cellStyle name="60% - Accent6 21 2" xfId="13825"/>
    <cellStyle name="60% - Accent6 21 2 2" xfId="13826"/>
    <cellStyle name="60% - Accent6 21 2 3" xfId="13827"/>
    <cellStyle name="60% - Accent6 21 2 4" xfId="13828"/>
    <cellStyle name="60% - Accent6 21 2 5" xfId="13829"/>
    <cellStyle name="60% - Accent6 21 2 6" xfId="13830"/>
    <cellStyle name="60% - Accent6 22" xfId="13831"/>
    <cellStyle name="60% - Accent6 22 2" xfId="13832"/>
    <cellStyle name="60% - Accent6 22 2 2" xfId="13833"/>
    <cellStyle name="60% - Accent6 22 2 3" xfId="13834"/>
    <cellStyle name="60% - Accent6 22 2 4" xfId="13835"/>
    <cellStyle name="60% - Accent6 22 2 5" xfId="13836"/>
    <cellStyle name="60% - Accent6 22 2 6" xfId="13837"/>
    <cellStyle name="60% - Accent6 23" xfId="13838"/>
    <cellStyle name="60% - Accent6 23 2" xfId="13839"/>
    <cellStyle name="60% - Accent6 23 2 2" xfId="13840"/>
    <cellStyle name="60% - Accent6 23 2 3" xfId="13841"/>
    <cellStyle name="60% - Accent6 23 2 4" xfId="13842"/>
    <cellStyle name="60% - Accent6 23 2 5" xfId="13843"/>
    <cellStyle name="60% - Accent6 23 2 6" xfId="13844"/>
    <cellStyle name="60% - Accent6 24" xfId="13845"/>
    <cellStyle name="60% - Accent6 24 2" xfId="13846"/>
    <cellStyle name="60% - Accent6 24 2 2" xfId="13847"/>
    <cellStyle name="60% - Accent6 24 2 3" xfId="13848"/>
    <cellStyle name="60% - Accent6 24 2 4" xfId="13849"/>
    <cellStyle name="60% - Accent6 24 2 5" xfId="13850"/>
    <cellStyle name="60% - Accent6 24 2 6" xfId="13851"/>
    <cellStyle name="60% - Accent6 25" xfId="13852"/>
    <cellStyle name="60% - Accent6 25 2" xfId="13853"/>
    <cellStyle name="60% - Accent6 25 2 2" xfId="13854"/>
    <cellStyle name="60% - Accent6 25 2 3" xfId="13855"/>
    <cellStyle name="60% - Accent6 25 2 4" xfId="13856"/>
    <cellStyle name="60% - Accent6 25 2 5" xfId="13857"/>
    <cellStyle name="60% - Accent6 25 2 6" xfId="13858"/>
    <cellStyle name="60% - Accent6 26" xfId="13859"/>
    <cellStyle name="60% - Accent6 26 2" xfId="13860"/>
    <cellStyle name="60% - Accent6 26 2 2" xfId="13861"/>
    <cellStyle name="60% - Accent6 26 2 3" xfId="13862"/>
    <cellStyle name="60% - Accent6 26 2 4" xfId="13863"/>
    <cellStyle name="60% - Accent6 26 2 5" xfId="13864"/>
    <cellStyle name="60% - Accent6 26 2 6" xfId="13865"/>
    <cellStyle name="60% - Accent6 27" xfId="13866"/>
    <cellStyle name="60% - Accent6 28" xfId="13867"/>
    <cellStyle name="60% - Accent6 28 2" xfId="13868"/>
    <cellStyle name="60% - Accent6 28 2 2" xfId="13869"/>
    <cellStyle name="60% - Accent6 28 3" xfId="13870"/>
    <cellStyle name="60% - Accent6 28 4" xfId="13871"/>
    <cellStyle name="60% - Accent6 28 5" xfId="13872"/>
    <cellStyle name="60% - Accent6 28 6" xfId="13873"/>
    <cellStyle name="60% - Accent6 29" xfId="13874"/>
    <cellStyle name="60% - Accent6 29 2" xfId="13875"/>
    <cellStyle name="60% - Accent6 29 2 2" xfId="13876"/>
    <cellStyle name="60% - Accent6 29 3" xfId="13877"/>
    <cellStyle name="60% - Accent6 29 4" xfId="13878"/>
    <cellStyle name="60% - Accent6 29 5" xfId="13879"/>
    <cellStyle name="60% - Accent6 29 6" xfId="13880"/>
    <cellStyle name="60% - Accent6 3" xfId="13881"/>
    <cellStyle name="60% - Accent6 3 2" xfId="13882"/>
    <cellStyle name="60% - Accent6 3 2 2" xfId="13883"/>
    <cellStyle name="60% - Accent6 3 2 3" xfId="13884"/>
    <cellStyle name="60% - Accent6 3 2 4" xfId="13885"/>
    <cellStyle name="60% - Accent6 3 2 5" xfId="13886"/>
    <cellStyle name="60% - Accent6 3 2 6" xfId="13887"/>
    <cellStyle name="60% - Accent6 3 2 7" xfId="13888"/>
    <cellStyle name="60% - Accent6 3 2 8" xfId="13889"/>
    <cellStyle name="60% - Accent6 3 2 9" xfId="13890"/>
    <cellStyle name="60% - Accent6 3 3" xfId="13891"/>
    <cellStyle name="60% - Accent6 3 4" xfId="13892"/>
    <cellStyle name="60% - Accent6 3 5" xfId="13893"/>
    <cellStyle name="60% - Accent6 3 6" xfId="34621"/>
    <cellStyle name="60% - Accent6 30" xfId="13894"/>
    <cellStyle name="60% - Accent6 31" xfId="13895"/>
    <cellStyle name="60% - Accent6 32" xfId="13896"/>
    <cellStyle name="60% - Accent6 33" xfId="13897"/>
    <cellStyle name="60% - Accent6 34" xfId="13898"/>
    <cellStyle name="60% - Accent6 35" xfId="13899"/>
    <cellStyle name="60% - Accent6 36" xfId="13900"/>
    <cellStyle name="60% - Accent6 37" xfId="13901"/>
    <cellStyle name="60% - Accent6 38" xfId="13902"/>
    <cellStyle name="60% - Accent6 39" xfId="13903"/>
    <cellStyle name="60% - Accent6 4" xfId="13904"/>
    <cellStyle name="60% - Accent6 4 2" xfId="13905"/>
    <cellStyle name="60% - Accent6 4 2 2" xfId="13906"/>
    <cellStyle name="60% - Accent6 4 2 3" xfId="13907"/>
    <cellStyle name="60% - Accent6 4 2 4" xfId="13908"/>
    <cellStyle name="60% - Accent6 4 2 5" xfId="13909"/>
    <cellStyle name="60% - Accent6 4 2 6" xfId="13910"/>
    <cellStyle name="60% - Accent6 4 3" xfId="13911"/>
    <cellStyle name="60% - Accent6 4 4" xfId="13912"/>
    <cellStyle name="60% - Accent6 4 5" xfId="13913"/>
    <cellStyle name="60% - Accent6 4 6" xfId="34622"/>
    <cellStyle name="60% - Accent6 40" xfId="13914"/>
    <cellStyle name="60% - Accent6 41" xfId="13915"/>
    <cellStyle name="60% - Accent6 42" xfId="13916"/>
    <cellStyle name="60% - Accent6 43" xfId="13917"/>
    <cellStyle name="60% - Accent6 44" xfId="13918"/>
    <cellStyle name="60% - Accent6 45" xfId="13919"/>
    <cellStyle name="60% - Accent6 46" xfId="13920"/>
    <cellStyle name="60% - Accent6 47" xfId="13921"/>
    <cellStyle name="60% - Accent6 48" xfId="13922"/>
    <cellStyle name="60% - Accent6 49" xfId="13923"/>
    <cellStyle name="60% - Accent6 5" xfId="13924"/>
    <cellStyle name="60% - Accent6 5 2" xfId="13925"/>
    <cellStyle name="60% - Accent6 5 2 2" xfId="13926"/>
    <cellStyle name="60% - Accent6 5 2 3" xfId="13927"/>
    <cellStyle name="60% - Accent6 5 2 4" xfId="13928"/>
    <cellStyle name="60% - Accent6 5 2 5" xfId="13929"/>
    <cellStyle name="60% - Accent6 5 2 6" xfId="13930"/>
    <cellStyle name="60% - Accent6 5 3" xfId="13931"/>
    <cellStyle name="60% - Accent6 5 4" xfId="13932"/>
    <cellStyle name="60% - Accent6 5 5" xfId="13933"/>
    <cellStyle name="60% - Accent6 5 6" xfId="34623"/>
    <cellStyle name="60% - Accent6 50" xfId="13934"/>
    <cellStyle name="60% - Accent6 51" xfId="13935"/>
    <cellStyle name="60% - Accent6 52" xfId="13936"/>
    <cellStyle name="60% - Accent6 53" xfId="13937"/>
    <cellStyle name="60% - Accent6 54" xfId="13938"/>
    <cellStyle name="60% - Accent6 55" xfId="13939"/>
    <cellStyle name="60% - Accent6 56" xfId="13940"/>
    <cellStyle name="60% - Accent6 57" xfId="13941"/>
    <cellStyle name="60% - Accent6 58" xfId="13942"/>
    <cellStyle name="60% - Accent6 59" xfId="13943"/>
    <cellStyle name="60% - Accent6 6" xfId="13944"/>
    <cellStyle name="60% - Accent6 6 2" xfId="13945"/>
    <cellStyle name="60% - Accent6 6 2 2" xfId="13946"/>
    <cellStyle name="60% - Accent6 6 2 3" xfId="13947"/>
    <cellStyle name="60% - Accent6 6 2 4" xfId="13948"/>
    <cellStyle name="60% - Accent6 6 2 5" xfId="13949"/>
    <cellStyle name="60% - Accent6 6 2 6" xfId="13950"/>
    <cellStyle name="60% - Accent6 6 3" xfId="34624"/>
    <cellStyle name="60% - Accent6 60" xfId="13951"/>
    <cellStyle name="60% - Accent6 7" xfId="13952"/>
    <cellStyle name="60% - Accent6 7 2" xfId="13953"/>
    <cellStyle name="60% - Accent6 7 2 2" xfId="13954"/>
    <cellStyle name="60% - Accent6 7 2 3" xfId="13955"/>
    <cellStyle name="60% - Accent6 7 2 4" xfId="13956"/>
    <cellStyle name="60% - Accent6 7 2 5" xfId="13957"/>
    <cellStyle name="60% - Accent6 7 2 6" xfId="13958"/>
    <cellStyle name="60% - Accent6 7 3" xfId="34625"/>
    <cellStyle name="60% - Accent6 8" xfId="13959"/>
    <cellStyle name="60% - Accent6 8 2" xfId="13960"/>
    <cellStyle name="60% - Accent6 8 2 2" xfId="13961"/>
    <cellStyle name="60% - Accent6 8 2 3" xfId="13962"/>
    <cellStyle name="60% - Accent6 8 2 4" xfId="13963"/>
    <cellStyle name="60% - Accent6 8 2 5" xfId="13964"/>
    <cellStyle name="60% - Accent6 8 2 6" xfId="13965"/>
    <cellStyle name="60% - Accent6 9" xfId="13966"/>
    <cellStyle name="60% - Accent6 9 2" xfId="13967"/>
    <cellStyle name="60% - Accent6 9 2 2" xfId="13968"/>
    <cellStyle name="60% - Accent6 9 2 3" xfId="13969"/>
    <cellStyle name="60% - Accent6 9 2 4" xfId="13970"/>
    <cellStyle name="60% - Accent6 9 2 5" xfId="13971"/>
    <cellStyle name="60% - Accent6 9 2 6" xfId="13972"/>
    <cellStyle name="60% - 强调文字颜色 1" xfId="34626"/>
    <cellStyle name="60% - 强调文字颜色 2" xfId="34627"/>
    <cellStyle name="60% - 强调文字颜色 3" xfId="34628"/>
    <cellStyle name="60% - 强调文字颜色 4" xfId="34629"/>
    <cellStyle name="60% - 强调文字颜色 5" xfId="34630"/>
    <cellStyle name="60% - 强调文字颜色 6" xfId="34631"/>
    <cellStyle name="Accent1" xfId="42" builtinId="29" customBuiltin="1"/>
    <cellStyle name="Accent1 10" xfId="13973"/>
    <cellStyle name="Accent1 10 2" xfId="13974"/>
    <cellStyle name="Accent1 10 2 2" xfId="13975"/>
    <cellStyle name="Accent1 10 2 3" xfId="13976"/>
    <cellStyle name="Accent1 10 2 4" xfId="13977"/>
    <cellStyle name="Accent1 10 2 5" xfId="13978"/>
    <cellStyle name="Accent1 10 2 6" xfId="13979"/>
    <cellStyle name="Accent1 11" xfId="13980"/>
    <cellStyle name="Accent1 11 2" xfId="13981"/>
    <cellStyle name="Accent1 11 2 2" xfId="13982"/>
    <cellStyle name="Accent1 11 2 3" xfId="13983"/>
    <cellStyle name="Accent1 11 2 4" xfId="13984"/>
    <cellStyle name="Accent1 11 2 5" xfId="13985"/>
    <cellStyle name="Accent1 11 2 6" xfId="13986"/>
    <cellStyle name="Accent1 12" xfId="13987"/>
    <cellStyle name="Accent1 12 2" xfId="13988"/>
    <cellStyle name="Accent1 12 2 2" xfId="13989"/>
    <cellStyle name="Accent1 12 2 3" xfId="13990"/>
    <cellStyle name="Accent1 12 2 4" xfId="13991"/>
    <cellStyle name="Accent1 12 2 5" xfId="13992"/>
    <cellStyle name="Accent1 12 2 6" xfId="13993"/>
    <cellStyle name="Accent1 13" xfId="13994"/>
    <cellStyle name="Accent1 13 2" xfId="13995"/>
    <cellStyle name="Accent1 13 2 2" xfId="13996"/>
    <cellStyle name="Accent1 13 2 3" xfId="13997"/>
    <cellStyle name="Accent1 13 2 4" xfId="13998"/>
    <cellStyle name="Accent1 13 2 5" xfId="13999"/>
    <cellStyle name="Accent1 13 2 6" xfId="14000"/>
    <cellStyle name="Accent1 14" xfId="14001"/>
    <cellStyle name="Accent1 14 2" xfId="14002"/>
    <cellStyle name="Accent1 14 2 2" xfId="14003"/>
    <cellStyle name="Accent1 14 2 3" xfId="14004"/>
    <cellStyle name="Accent1 14 2 4" xfId="14005"/>
    <cellStyle name="Accent1 14 2 5" xfId="14006"/>
    <cellStyle name="Accent1 14 2 6" xfId="14007"/>
    <cellStyle name="Accent1 15" xfId="14008"/>
    <cellStyle name="Accent1 15 2" xfId="14009"/>
    <cellStyle name="Accent1 15 2 2" xfId="14010"/>
    <cellStyle name="Accent1 15 2 3" xfId="14011"/>
    <cellStyle name="Accent1 15 2 4" xfId="14012"/>
    <cellStyle name="Accent1 15 2 5" xfId="14013"/>
    <cellStyle name="Accent1 15 2 6" xfId="14014"/>
    <cellStyle name="Accent1 16" xfId="14015"/>
    <cellStyle name="Accent1 16 2" xfId="14016"/>
    <cellStyle name="Accent1 16 2 2" xfId="14017"/>
    <cellStyle name="Accent1 16 2 3" xfId="14018"/>
    <cellStyle name="Accent1 16 2 4" xfId="14019"/>
    <cellStyle name="Accent1 16 2 5" xfId="14020"/>
    <cellStyle name="Accent1 16 2 6" xfId="14021"/>
    <cellStyle name="Accent1 17" xfId="14022"/>
    <cellStyle name="Accent1 17 2" xfId="14023"/>
    <cellStyle name="Accent1 17 2 2" xfId="14024"/>
    <cellStyle name="Accent1 17 2 3" xfId="14025"/>
    <cellStyle name="Accent1 17 2 4" xfId="14026"/>
    <cellStyle name="Accent1 17 2 5" xfId="14027"/>
    <cellStyle name="Accent1 17 2 6" xfId="14028"/>
    <cellStyle name="Accent1 18" xfId="14029"/>
    <cellStyle name="Accent1 18 2" xfId="14030"/>
    <cellStyle name="Accent1 18 2 2" xfId="14031"/>
    <cellStyle name="Accent1 18 2 3" xfId="14032"/>
    <cellStyle name="Accent1 18 2 4" xfId="14033"/>
    <cellStyle name="Accent1 18 2 5" xfId="14034"/>
    <cellStyle name="Accent1 18 2 6" xfId="14035"/>
    <cellStyle name="Accent1 19" xfId="14036"/>
    <cellStyle name="Accent1 19 2" xfId="14037"/>
    <cellStyle name="Accent1 19 2 2" xfId="14038"/>
    <cellStyle name="Accent1 19 2 3" xfId="14039"/>
    <cellStyle name="Accent1 19 2 4" xfId="14040"/>
    <cellStyle name="Accent1 19 2 5" xfId="14041"/>
    <cellStyle name="Accent1 19 2 6" xfId="14042"/>
    <cellStyle name="Accent1 2" xfId="43"/>
    <cellStyle name="Accent1 2 10" xfId="14043"/>
    <cellStyle name="Accent1 2 11" xfId="14044"/>
    <cellStyle name="Accent1 2 12" xfId="14045"/>
    <cellStyle name="Accent1 2 13" xfId="14046"/>
    <cellStyle name="Accent1 2 14" xfId="14047"/>
    <cellStyle name="Accent1 2 15" xfId="14048"/>
    <cellStyle name="Accent1 2 16" xfId="14049"/>
    <cellStyle name="Accent1 2 17" xfId="14050"/>
    <cellStyle name="Accent1 2 18" xfId="14051"/>
    <cellStyle name="Accent1 2 19" xfId="14052"/>
    <cellStyle name="Accent1 2 2" xfId="14053"/>
    <cellStyle name="Accent1 2 2 10" xfId="14054"/>
    <cellStyle name="Accent1 2 2 11" xfId="14055"/>
    <cellStyle name="Accent1 2 2 12" xfId="14056"/>
    <cellStyle name="Accent1 2 2 13" xfId="14057"/>
    <cellStyle name="Accent1 2 2 14" xfId="14058"/>
    <cellStyle name="Accent1 2 2 14 10" xfId="14059"/>
    <cellStyle name="Accent1 2 2 14 11" xfId="14060"/>
    <cellStyle name="Accent1 2 2 14 12" xfId="14061"/>
    <cellStyle name="Accent1 2 2 14 13" xfId="14062"/>
    <cellStyle name="Accent1 2 2 14 14" xfId="14063"/>
    <cellStyle name="Accent1 2 2 14 15" xfId="14064"/>
    <cellStyle name="Accent1 2 2 14 16" xfId="14065"/>
    <cellStyle name="Accent1 2 2 14 17" xfId="14066"/>
    <cellStyle name="Accent1 2 2 14 18" xfId="14067"/>
    <cellStyle name="Accent1 2 2 14 19" xfId="14068"/>
    <cellStyle name="Accent1 2 2 14 2" xfId="14069"/>
    <cellStyle name="Accent1 2 2 14 2 2" xfId="14070"/>
    <cellStyle name="Accent1 2 2 14 20" xfId="14071"/>
    <cellStyle name="Accent1 2 2 14 21" xfId="14072"/>
    <cellStyle name="Accent1 2 2 14 22" xfId="14073"/>
    <cellStyle name="Accent1 2 2 14 23" xfId="14074"/>
    <cellStyle name="Accent1 2 2 14 24" xfId="14075"/>
    <cellStyle name="Accent1 2 2 14 25" xfId="14076"/>
    <cellStyle name="Accent1 2 2 14 26" xfId="14077"/>
    <cellStyle name="Accent1 2 2 14 27" xfId="14078"/>
    <cellStyle name="Accent1 2 2 14 28" xfId="14079"/>
    <cellStyle name="Accent1 2 2 14 29" xfId="14080"/>
    <cellStyle name="Accent1 2 2 14 3" xfId="14081"/>
    <cellStyle name="Accent1 2 2 14 4" xfId="14082"/>
    <cellStyle name="Accent1 2 2 14 5" xfId="14083"/>
    <cellStyle name="Accent1 2 2 14 6" xfId="14084"/>
    <cellStyle name="Accent1 2 2 14 7" xfId="14085"/>
    <cellStyle name="Accent1 2 2 14 8" xfId="14086"/>
    <cellStyle name="Accent1 2 2 14 9" xfId="14087"/>
    <cellStyle name="Accent1 2 2 15" xfId="14088"/>
    <cellStyle name="Accent1 2 2 15 2" xfId="14089"/>
    <cellStyle name="Accent1 2 2 16" xfId="14090"/>
    <cellStyle name="Accent1 2 2 17" xfId="14091"/>
    <cellStyle name="Accent1 2 2 18" xfId="14092"/>
    <cellStyle name="Accent1 2 2 19" xfId="14093"/>
    <cellStyle name="Accent1 2 2 2" xfId="14094"/>
    <cellStyle name="Accent1 2 2 2 10" xfId="14095"/>
    <cellStyle name="Accent1 2 2 2 11" xfId="14096"/>
    <cellStyle name="Accent1 2 2 2 11 10" xfId="14097"/>
    <cellStyle name="Accent1 2 2 2 11 11" xfId="14098"/>
    <cellStyle name="Accent1 2 2 2 11 12" xfId="14099"/>
    <cellStyle name="Accent1 2 2 2 11 13" xfId="14100"/>
    <cellStyle name="Accent1 2 2 2 11 14" xfId="14101"/>
    <cellStyle name="Accent1 2 2 2 11 15" xfId="14102"/>
    <cellStyle name="Accent1 2 2 2 11 16" xfId="14103"/>
    <cellStyle name="Accent1 2 2 2 11 17" xfId="14104"/>
    <cellStyle name="Accent1 2 2 2 11 18" xfId="14105"/>
    <cellStyle name="Accent1 2 2 2 11 19" xfId="14106"/>
    <cellStyle name="Accent1 2 2 2 11 2" xfId="14107"/>
    <cellStyle name="Accent1 2 2 2 11 2 2" xfId="14108"/>
    <cellStyle name="Accent1 2 2 2 11 20" xfId="14109"/>
    <cellStyle name="Accent1 2 2 2 11 21" xfId="14110"/>
    <cellStyle name="Accent1 2 2 2 11 22" xfId="14111"/>
    <cellStyle name="Accent1 2 2 2 11 23" xfId="14112"/>
    <cellStyle name="Accent1 2 2 2 11 24" xfId="14113"/>
    <cellStyle name="Accent1 2 2 2 11 25" xfId="14114"/>
    <cellStyle name="Accent1 2 2 2 11 26" xfId="14115"/>
    <cellStyle name="Accent1 2 2 2 11 27" xfId="14116"/>
    <cellStyle name="Accent1 2 2 2 11 28" xfId="14117"/>
    <cellStyle name="Accent1 2 2 2 11 29" xfId="14118"/>
    <cellStyle name="Accent1 2 2 2 11 3" xfId="14119"/>
    <cellStyle name="Accent1 2 2 2 11 4" xfId="14120"/>
    <cellStyle name="Accent1 2 2 2 11 5" xfId="14121"/>
    <cellStyle name="Accent1 2 2 2 11 6" xfId="14122"/>
    <cellStyle name="Accent1 2 2 2 11 7" xfId="14123"/>
    <cellStyle name="Accent1 2 2 2 11 8" xfId="14124"/>
    <cellStyle name="Accent1 2 2 2 11 9" xfId="14125"/>
    <cellStyle name="Accent1 2 2 2 12" xfId="14126"/>
    <cellStyle name="Accent1 2 2 2 12 2" xfId="14127"/>
    <cellStyle name="Accent1 2 2 2 13" xfId="14128"/>
    <cellStyle name="Accent1 2 2 2 14" xfId="14129"/>
    <cellStyle name="Accent1 2 2 2 15" xfId="14130"/>
    <cellStyle name="Accent1 2 2 2 16" xfId="14131"/>
    <cellStyle name="Accent1 2 2 2 17" xfId="14132"/>
    <cellStyle name="Accent1 2 2 2 18" xfId="14133"/>
    <cellStyle name="Accent1 2 2 2 19" xfId="14134"/>
    <cellStyle name="Accent1 2 2 2 2" xfId="14135"/>
    <cellStyle name="Accent1 2 2 2 2 10" xfId="14136"/>
    <cellStyle name="Accent1 2 2 2 2 11" xfId="14137"/>
    <cellStyle name="Accent1 2 2 2 2 12" xfId="14138"/>
    <cellStyle name="Accent1 2 2 2 2 13" xfId="14139"/>
    <cellStyle name="Accent1 2 2 2 2 14" xfId="14140"/>
    <cellStyle name="Accent1 2 2 2 2 15" xfId="14141"/>
    <cellStyle name="Accent1 2 2 2 2 16" xfId="14142"/>
    <cellStyle name="Accent1 2 2 2 2 17" xfId="14143"/>
    <cellStyle name="Accent1 2 2 2 2 18" xfId="14144"/>
    <cellStyle name="Accent1 2 2 2 2 19" xfId="14145"/>
    <cellStyle name="Accent1 2 2 2 2 2" xfId="14146"/>
    <cellStyle name="Accent1 2 2 2 2 2 10" xfId="14147"/>
    <cellStyle name="Accent1 2 2 2 2 2 11" xfId="14148"/>
    <cellStyle name="Accent1 2 2 2 2 2 12" xfId="14149"/>
    <cellStyle name="Accent1 2 2 2 2 2 13" xfId="14150"/>
    <cellStyle name="Accent1 2 2 2 2 2 14" xfId="14151"/>
    <cellStyle name="Accent1 2 2 2 2 2 15" xfId="14152"/>
    <cellStyle name="Accent1 2 2 2 2 2 16" xfId="14153"/>
    <cellStyle name="Accent1 2 2 2 2 2 17" xfId="14154"/>
    <cellStyle name="Accent1 2 2 2 2 2 18" xfId="14155"/>
    <cellStyle name="Accent1 2 2 2 2 2 19" xfId="14156"/>
    <cellStyle name="Accent1 2 2 2 2 2 2" xfId="14157"/>
    <cellStyle name="Accent1 2 2 2 2 2 2 10" xfId="14158"/>
    <cellStyle name="Accent1 2 2 2 2 2 2 11" xfId="14159"/>
    <cellStyle name="Accent1 2 2 2 2 2 2 12" xfId="14160"/>
    <cellStyle name="Accent1 2 2 2 2 2 2 13" xfId="14161"/>
    <cellStyle name="Accent1 2 2 2 2 2 2 14" xfId="14162"/>
    <cellStyle name="Accent1 2 2 2 2 2 2 15" xfId="14163"/>
    <cellStyle name="Accent1 2 2 2 2 2 2 16" xfId="14164"/>
    <cellStyle name="Accent1 2 2 2 2 2 2 17" xfId="14165"/>
    <cellStyle name="Accent1 2 2 2 2 2 2 18" xfId="14166"/>
    <cellStyle name="Accent1 2 2 2 2 2 2 19" xfId="14167"/>
    <cellStyle name="Accent1 2 2 2 2 2 2 2" xfId="14168"/>
    <cellStyle name="Accent1 2 2 2 2 2 2 2 10" xfId="14169"/>
    <cellStyle name="Accent1 2 2 2 2 2 2 2 11" xfId="14170"/>
    <cellStyle name="Accent1 2 2 2 2 2 2 2 12" xfId="14171"/>
    <cellStyle name="Accent1 2 2 2 2 2 2 2 13" xfId="14172"/>
    <cellStyle name="Accent1 2 2 2 2 2 2 2 14" xfId="14173"/>
    <cellStyle name="Accent1 2 2 2 2 2 2 2 15" xfId="14174"/>
    <cellStyle name="Accent1 2 2 2 2 2 2 2 16" xfId="14175"/>
    <cellStyle name="Accent1 2 2 2 2 2 2 2 17" xfId="14176"/>
    <cellStyle name="Accent1 2 2 2 2 2 2 2 18" xfId="14177"/>
    <cellStyle name="Accent1 2 2 2 2 2 2 2 19" xfId="14178"/>
    <cellStyle name="Accent1 2 2 2 2 2 2 2 2" xfId="14179"/>
    <cellStyle name="Accent1 2 2 2 2 2 2 2 2 2" xfId="14180"/>
    <cellStyle name="Accent1 2 2 2 2 2 2 2 2 2 2" xfId="14181"/>
    <cellStyle name="Accent1 2 2 2 2 2 2 2 2 2 2 2" xfId="14182"/>
    <cellStyle name="Accent1 2 2 2 2 2 2 2 2 2 3" xfId="14183"/>
    <cellStyle name="Accent1 2 2 2 2 2 2 2 2 3" xfId="14184"/>
    <cellStyle name="Accent1 2 2 2 2 2 2 2 2 3 2" xfId="14185"/>
    <cellStyle name="Accent1 2 2 2 2 2 2 2 20" xfId="14186"/>
    <cellStyle name="Accent1 2 2 2 2 2 2 2 21" xfId="14187"/>
    <cellStyle name="Accent1 2 2 2 2 2 2 2 22" xfId="14188"/>
    <cellStyle name="Accent1 2 2 2 2 2 2 2 23" xfId="14189"/>
    <cellStyle name="Accent1 2 2 2 2 2 2 2 24" xfId="14190"/>
    <cellStyle name="Accent1 2 2 2 2 2 2 2 25" xfId="14191"/>
    <cellStyle name="Accent1 2 2 2 2 2 2 2 26" xfId="14192"/>
    <cellStyle name="Accent1 2 2 2 2 2 2 2 27" xfId="14193"/>
    <cellStyle name="Accent1 2 2 2 2 2 2 2 28" xfId="14194"/>
    <cellStyle name="Accent1 2 2 2 2 2 2 2 29" xfId="14195"/>
    <cellStyle name="Accent1 2 2 2 2 2 2 2 3" xfId="14196"/>
    <cellStyle name="Accent1 2 2 2 2 2 2 2 30" xfId="14197"/>
    <cellStyle name="Accent1 2 2 2 2 2 2 2 30 2" xfId="14198"/>
    <cellStyle name="Accent1 2 2 2 2 2 2 2 4" xfId="14199"/>
    <cellStyle name="Accent1 2 2 2 2 2 2 2 5" xfId="14200"/>
    <cellStyle name="Accent1 2 2 2 2 2 2 2 6" xfId="14201"/>
    <cellStyle name="Accent1 2 2 2 2 2 2 2 7" xfId="14202"/>
    <cellStyle name="Accent1 2 2 2 2 2 2 2 8" xfId="14203"/>
    <cellStyle name="Accent1 2 2 2 2 2 2 2 9" xfId="14204"/>
    <cellStyle name="Accent1 2 2 2 2 2 2 20" xfId="14205"/>
    <cellStyle name="Accent1 2 2 2 2 2 2 21" xfId="14206"/>
    <cellStyle name="Accent1 2 2 2 2 2 2 22" xfId="14207"/>
    <cellStyle name="Accent1 2 2 2 2 2 2 23" xfId="14208"/>
    <cellStyle name="Accent1 2 2 2 2 2 2 24" xfId="14209"/>
    <cellStyle name="Accent1 2 2 2 2 2 2 25" xfId="14210"/>
    <cellStyle name="Accent1 2 2 2 2 2 2 26" xfId="14211"/>
    <cellStyle name="Accent1 2 2 2 2 2 2 27" xfId="14212"/>
    <cellStyle name="Accent1 2 2 2 2 2 2 28" xfId="14213"/>
    <cellStyle name="Accent1 2 2 2 2 2 2 29" xfId="14214"/>
    <cellStyle name="Accent1 2 2 2 2 2 2 3" xfId="14215"/>
    <cellStyle name="Accent1 2 2 2 2 2 2 3 2" xfId="14216"/>
    <cellStyle name="Accent1 2 2 2 2 2 2 30" xfId="14217"/>
    <cellStyle name="Accent1 2 2 2 2 2 2 30 2" xfId="14218"/>
    <cellStyle name="Accent1 2 2 2 2 2 2 4" xfId="14219"/>
    <cellStyle name="Accent1 2 2 2 2 2 2 5" xfId="14220"/>
    <cellStyle name="Accent1 2 2 2 2 2 2 6" xfId="14221"/>
    <cellStyle name="Accent1 2 2 2 2 2 2 7" xfId="14222"/>
    <cellStyle name="Accent1 2 2 2 2 2 2 8" xfId="14223"/>
    <cellStyle name="Accent1 2 2 2 2 2 2 9" xfId="14224"/>
    <cellStyle name="Accent1 2 2 2 2 2 20" xfId="14225"/>
    <cellStyle name="Accent1 2 2 2 2 2 21" xfId="14226"/>
    <cellStyle name="Accent1 2 2 2 2 2 22" xfId="14227"/>
    <cellStyle name="Accent1 2 2 2 2 2 23" xfId="14228"/>
    <cellStyle name="Accent1 2 2 2 2 2 24" xfId="14229"/>
    <cellStyle name="Accent1 2 2 2 2 2 25" xfId="14230"/>
    <cellStyle name="Accent1 2 2 2 2 2 26" xfId="14231"/>
    <cellStyle name="Accent1 2 2 2 2 2 27" xfId="14232"/>
    <cellStyle name="Accent1 2 2 2 2 2 28" xfId="14233"/>
    <cellStyle name="Accent1 2 2 2 2 2 29" xfId="14234"/>
    <cellStyle name="Accent1 2 2 2 2 2 3" xfId="14235"/>
    <cellStyle name="Accent1 2 2 2 2 2 3 2" xfId="14236"/>
    <cellStyle name="Accent1 2 2 2 2 2 30" xfId="14237"/>
    <cellStyle name="Accent1 2 2 2 2 2 31" xfId="14238"/>
    <cellStyle name="Accent1 2 2 2 2 2 31 2" xfId="14239"/>
    <cellStyle name="Accent1 2 2 2 2 2 4" xfId="14240"/>
    <cellStyle name="Accent1 2 2 2 2 2 5" xfId="14241"/>
    <cellStyle name="Accent1 2 2 2 2 2 6" xfId="14242"/>
    <cellStyle name="Accent1 2 2 2 2 2 7" xfId="14243"/>
    <cellStyle name="Accent1 2 2 2 2 2 8" xfId="14244"/>
    <cellStyle name="Accent1 2 2 2 2 2 9" xfId="14245"/>
    <cellStyle name="Accent1 2 2 2 2 20" xfId="14246"/>
    <cellStyle name="Accent1 2 2 2 2 21" xfId="14247"/>
    <cellStyle name="Accent1 2 2 2 2 22" xfId="14248"/>
    <cellStyle name="Accent1 2 2 2 2 23" xfId="14249"/>
    <cellStyle name="Accent1 2 2 2 2 24" xfId="14250"/>
    <cellStyle name="Accent1 2 2 2 2 25" xfId="14251"/>
    <cellStyle name="Accent1 2 2 2 2 26" xfId="14252"/>
    <cellStyle name="Accent1 2 2 2 2 27" xfId="14253"/>
    <cellStyle name="Accent1 2 2 2 2 28" xfId="14254"/>
    <cellStyle name="Accent1 2 2 2 2 29" xfId="14255"/>
    <cellStyle name="Accent1 2 2 2 2 3" xfId="14256"/>
    <cellStyle name="Accent1 2 2 2 2 30" xfId="14257"/>
    <cellStyle name="Accent1 2 2 2 2 31" xfId="14258"/>
    <cellStyle name="Accent1 2 2 2 2 32" xfId="14259"/>
    <cellStyle name="Accent1 2 2 2 2 33" xfId="14260"/>
    <cellStyle name="Accent1 2 2 2 2 34" xfId="14261"/>
    <cellStyle name="Accent1 2 2 2 2 34 2" xfId="14262"/>
    <cellStyle name="Accent1 2 2 2 2 4" xfId="14263"/>
    <cellStyle name="Accent1 2 2 2 2 5" xfId="14264"/>
    <cellStyle name="Accent1 2 2 2 2 6" xfId="14265"/>
    <cellStyle name="Accent1 2 2 2 2 6 10" xfId="14266"/>
    <cellStyle name="Accent1 2 2 2 2 6 11" xfId="14267"/>
    <cellStyle name="Accent1 2 2 2 2 6 12" xfId="14268"/>
    <cellStyle name="Accent1 2 2 2 2 6 13" xfId="14269"/>
    <cellStyle name="Accent1 2 2 2 2 6 14" xfId="14270"/>
    <cellStyle name="Accent1 2 2 2 2 6 15" xfId="14271"/>
    <cellStyle name="Accent1 2 2 2 2 6 16" xfId="14272"/>
    <cellStyle name="Accent1 2 2 2 2 6 17" xfId="14273"/>
    <cellStyle name="Accent1 2 2 2 2 6 18" xfId="14274"/>
    <cellStyle name="Accent1 2 2 2 2 6 19" xfId="14275"/>
    <cellStyle name="Accent1 2 2 2 2 6 2" xfId="14276"/>
    <cellStyle name="Accent1 2 2 2 2 6 2 2" xfId="14277"/>
    <cellStyle name="Accent1 2 2 2 2 6 20" xfId="14278"/>
    <cellStyle name="Accent1 2 2 2 2 6 21" xfId="14279"/>
    <cellStyle name="Accent1 2 2 2 2 6 22" xfId="14280"/>
    <cellStyle name="Accent1 2 2 2 2 6 23" xfId="14281"/>
    <cellStyle name="Accent1 2 2 2 2 6 24" xfId="14282"/>
    <cellStyle name="Accent1 2 2 2 2 6 25" xfId="14283"/>
    <cellStyle name="Accent1 2 2 2 2 6 26" xfId="14284"/>
    <cellStyle name="Accent1 2 2 2 2 6 27" xfId="14285"/>
    <cellStyle name="Accent1 2 2 2 2 6 28" xfId="14286"/>
    <cellStyle name="Accent1 2 2 2 2 6 29" xfId="14287"/>
    <cellStyle name="Accent1 2 2 2 2 6 3" xfId="14288"/>
    <cellStyle name="Accent1 2 2 2 2 6 4" xfId="14289"/>
    <cellStyle name="Accent1 2 2 2 2 6 5" xfId="14290"/>
    <cellStyle name="Accent1 2 2 2 2 6 6" xfId="14291"/>
    <cellStyle name="Accent1 2 2 2 2 6 7" xfId="14292"/>
    <cellStyle name="Accent1 2 2 2 2 6 8" xfId="14293"/>
    <cellStyle name="Accent1 2 2 2 2 6 9" xfId="14294"/>
    <cellStyle name="Accent1 2 2 2 2 7" xfId="14295"/>
    <cellStyle name="Accent1 2 2 2 2 7 2" xfId="14296"/>
    <cellStyle name="Accent1 2 2 2 2 8" xfId="14297"/>
    <cellStyle name="Accent1 2 2 2 2 9" xfId="14298"/>
    <cellStyle name="Accent1 2 2 2 20" xfId="14299"/>
    <cellStyle name="Accent1 2 2 2 21" xfId="14300"/>
    <cellStyle name="Accent1 2 2 2 22" xfId="14301"/>
    <cellStyle name="Accent1 2 2 2 23" xfId="14302"/>
    <cellStyle name="Accent1 2 2 2 24" xfId="14303"/>
    <cellStyle name="Accent1 2 2 2 25" xfId="14304"/>
    <cellStyle name="Accent1 2 2 2 26" xfId="14305"/>
    <cellStyle name="Accent1 2 2 2 27" xfId="14306"/>
    <cellStyle name="Accent1 2 2 2 28" xfId="14307"/>
    <cellStyle name="Accent1 2 2 2 29" xfId="14308"/>
    <cellStyle name="Accent1 2 2 2 3" xfId="14309"/>
    <cellStyle name="Accent1 2 2 2 30" xfId="14310"/>
    <cellStyle name="Accent1 2 2 2 31" xfId="14311"/>
    <cellStyle name="Accent1 2 2 2 32" xfId="14312"/>
    <cellStyle name="Accent1 2 2 2 33" xfId="14313"/>
    <cellStyle name="Accent1 2 2 2 34" xfId="14314"/>
    <cellStyle name="Accent1 2 2 2 35" xfId="14315"/>
    <cellStyle name="Accent1 2 2 2 36" xfId="14316"/>
    <cellStyle name="Accent1 2 2 2 37" xfId="14317"/>
    <cellStyle name="Accent1 2 2 2 38" xfId="14318"/>
    <cellStyle name="Accent1 2 2 2 39" xfId="14319"/>
    <cellStyle name="Accent1 2 2 2 39 2" xfId="14320"/>
    <cellStyle name="Accent1 2 2 2 4" xfId="14321"/>
    <cellStyle name="Accent1 2 2 2 40" xfId="34632"/>
    <cellStyle name="Accent1 2 2 2 5" xfId="14322"/>
    <cellStyle name="Accent1 2 2 2 6" xfId="14323"/>
    <cellStyle name="Accent1 2 2 2 7" xfId="14324"/>
    <cellStyle name="Accent1 2 2 2 8" xfId="14325"/>
    <cellStyle name="Accent1 2 2 2 9" xfId="14326"/>
    <cellStyle name="Accent1 2 2 20" xfId="14327"/>
    <cellStyle name="Accent1 2 2 21" xfId="14328"/>
    <cellStyle name="Accent1 2 2 22" xfId="14329"/>
    <cellStyle name="Accent1 2 2 23" xfId="14330"/>
    <cellStyle name="Accent1 2 2 24" xfId="14331"/>
    <cellStyle name="Accent1 2 2 25" xfId="14332"/>
    <cellStyle name="Accent1 2 2 26" xfId="14333"/>
    <cellStyle name="Accent1 2 2 27" xfId="14334"/>
    <cellStyle name="Accent1 2 2 28" xfId="14335"/>
    <cellStyle name="Accent1 2 2 29" xfId="14336"/>
    <cellStyle name="Accent1 2 2 3" xfId="14337"/>
    <cellStyle name="Accent1 2 2 30" xfId="14338"/>
    <cellStyle name="Accent1 2 2 31" xfId="14339"/>
    <cellStyle name="Accent1 2 2 32" xfId="14340"/>
    <cellStyle name="Accent1 2 2 33" xfId="14341"/>
    <cellStyle name="Accent1 2 2 34" xfId="14342"/>
    <cellStyle name="Accent1 2 2 35" xfId="14343"/>
    <cellStyle name="Accent1 2 2 36" xfId="14344"/>
    <cellStyle name="Accent1 2 2 37" xfId="14345"/>
    <cellStyle name="Accent1 2 2 38" xfId="14346"/>
    <cellStyle name="Accent1 2 2 39" xfId="14347"/>
    <cellStyle name="Accent1 2 2 4" xfId="14348"/>
    <cellStyle name="Accent1 2 2 40" xfId="14349"/>
    <cellStyle name="Accent1 2 2 41" xfId="14350"/>
    <cellStyle name="Accent1 2 2 42" xfId="14351"/>
    <cellStyle name="Accent1 2 2 42 2" xfId="14352"/>
    <cellStyle name="Accent1 2 2 5" xfId="14353"/>
    <cellStyle name="Accent1 2 2 6" xfId="14354"/>
    <cellStyle name="Accent1 2 2 7" xfId="14355"/>
    <cellStyle name="Accent1 2 2 8" xfId="14356"/>
    <cellStyle name="Accent1 2 2 9" xfId="14357"/>
    <cellStyle name="Accent1 2 20" xfId="14358"/>
    <cellStyle name="Accent1 2 21" xfId="14359"/>
    <cellStyle name="Accent1 2 22" xfId="14360"/>
    <cellStyle name="Accent1 2 23" xfId="14361"/>
    <cellStyle name="Accent1 2 24" xfId="14362"/>
    <cellStyle name="Accent1 2 25" xfId="14363"/>
    <cellStyle name="Accent1 2 26" xfId="14364"/>
    <cellStyle name="Accent1 2 27" xfId="14365"/>
    <cellStyle name="Accent1 2 27 2" xfId="14366"/>
    <cellStyle name="Accent1 2 27 2 2" xfId="14367"/>
    <cellStyle name="Accent1 2 27 2 3" xfId="14368"/>
    <cellStyle name="Accent1 2 27 2 4" xfId="14369"/>
    <cellStyle name="Accent1 2 27 2 5" xfId="14370"/>
    <cellStyle name="Accent1 2 27 2 6" xfId="14371"/>
    <cellStyle name="Accent1 2 28" xfId="14372"/>
    <cellStyle name="Accent1 2 28 2" xfId="14373"/>
    <cellStyle name="Accent1 2 28 3" xfId="14374"/>
    <cellStyle name="Accent1 2 28 4" xfId="14375"/>
    <cellStyle name="Accent1 2 28 5" xfId="14376"/>
    <cellStyle name="Accent1 2 28 6" xfId="14377"/>
    <cellStyle name="Accent1 2 29" xfId="14378"/>
    <cellStyle name="Accent1 2 29 2" xfId="14379"/>
    <cellStyle name="Accent1 2 29 3" xfId="14380"/>
    <cellStyle name="Accent1 2 29 4" xfId="14381"/>
    <cellStyle name="Accent1 2 29 5" xfId="14382"/>
    <cellStyle name="Accent1 2 29 6" xfId="14383"/>
    <cellStyle name="Accent1 2 3" xfId="14384"/>
    <cellStyle name="Accent1 2 30" xfId="14385"/>
    <cellStyle name="Accent1 2 30 2" xfId="14386"/>
    <cellStyle name="Accent1 2 30 3" xfId="14387"/>
    <cellStyle name="Accent1 2 30 4" xfId="14388"/>
    <cellStyle name="Accent1 2 30 5" xfId="14389"/>
    <cellStyle name="Accent1 2 30 6" xfId="14390"/>
    <cellStyle name="Accent1 2 31" xfId="14391"/>
    <cellStyle name="Accent1 2 31 2" xfId="14392"/>
    <cellStyle name="Accent1 2 31 3" xfId="14393"/>
    <cellStyle name="Accent1 2 31 4" xfId="14394"/>
    <cellStyle name="Accent1 2 31 5" xfId="14395"/>
    <cellStyle name="Accent1 2 31 6" xfId="14396"/>
    <cellStyle name="Accent1 2 32" xfId="14397"/>
    <cellStyle name="Accent1 2 33" xfId="14398"/>
    <cellStyle name="Accent1 2 34" xfId="14399"/>
    <cellStyle name="Accent1 2 35" xfId="14400"/>
    <cellStyle name="Accent1 2 36" xfId="14401"/>
    <cellStyle name="Accent1 2 37" xfId="14402"/>
    <cellStyle name="Accent1 2 38" xfId="14403"/>
    <cellStyle name="Accent1 2 39" xfId="14404"/>
    <cellStyle name="Accent1 2 4" xfId="14405"/>
    <cellStyle name="Accent1 2 40" xfId="14406"/>
    <cellStyle name="Accent1 2 41" xfId="14407"/>
    <cellStyle name="Accent1 2 42" xfId="14408"/>
    <cellStyle name="Accent1 2 43" xfId="14409"/>
    <cellStyle name="Accent1 2 43 10" xfId="14410"/>
    <cellStyle name="Accent1 2 43 11" xfId="14411"/>
    <cellStyle name="Accent1 2 43 12" xfId="14412"/>
    <cellStyle name="Accent1 2 43 13" xfId="14413"/>
    <cellStyle name="Accent1 2 43 14" xfId="14414"/>
    <cellStyle name="Accent1 2 43 15" xfId="14415"/>
    <cellStyle name="Accent1 2 43 16" xfId="14416"/>
    <cellStyle name="Accent1 2 43 17" xfId="14417"/>
    <cellStyle name="Accent1 2 43 18" xfId="14418"/>
    <cellStyle name="Accent1 2 43 19" xfId="14419"/>
    <cellStyle name="Accent1 2 43 2" xfId="14420"/>
    <cellStyle name="Accent1 2 43 2 2" xfId="14421"/>
    <cellStyle name="Accent1 2 43 20" xfId="14422"/>
    <cellStyle name="Accent1 2 43 21" xfId="14423"/>
    <cellStyle name="Accent1 2 43 22" xfId="14424"/>
    <cellStyle name="Accent1 2 43 23" xfId="14425"/>
    <cellStyle name="Accent1 2 43 24" xfId="14426"/>
    <cellStyle name="Accent1 2 43 25" xfId="14427"/>
    <cellStyle name="Accent1 2 43 26" xfId="14428"/>
    <cellStyle name="Accent1 2 43 27" xfId="14429"/>
    <cellStyle name="Accent1 2 43 28" xfId="14430"/>
    <cellStyle name="Accent1 2 43 29" xfId="14431"/>
    <cellStyle name="Accent1 2 43 3" xfId="14432"/>
    <cellStyle name="Accent1 2 43 4" xfId="14433"/>
    <cellStyle name="Accent1 2 43 5" xfId="14434"/>
    <cellStyle name="Accent1 2 43 6" xfId="14435"/>
    <cellStyle name="Accent1 2 43 7" xfId="14436"/>
    <cellStyle name="Accent1 2 43 8" xfId="14437"/>
    <cellStyle name="Accent1 2 43 9" xfId="14438"/>
    <cellStyle name="Accent1 2 44" xfId="14439"/>
    <cellStyle name="Accent1 2 44 2" xfId="14440"/>
    <cellStyle name="Accent1 2 45" xfId="14441"/>
    <cellStyle name="Accent1 2 46" xfId="14442"/>
    <cellStyle name="Accent1 2 47" xfId="14443"/>
    <cellStyle name="Accent1 2 48" xfId="14444"/>
    <cellStyle name="Accent1 2 49" xfId="14445"/>
    <cellStyle name="Accent1 2 5" xfId="14446"/>
    <cellStyle name="Accent1 2 50" xfId="14447"/>
    <cellStyle name="Accent1 2 51" xfId="14448"/>
    <cellStyle name="Accent1 2 52" xfId="14449"/>
    <cellStyle name="Accent1 2 53" xfId="14450"/>
    <cellStyle name="Accent1 2 54" xfId="14451"/>
    <cellStyle name="Accent1 2 55" xfId="14452"/>
    <cellStyle name="Accent1 2 56" xfId="14453"/>
    <cellStyle name="Accent1 2 57" xfId="14454"/>
    <cellStyle name="Accent1 2 58" xfId="14455"/>
    <cellStyle name="Accent1 2 59" xfId="14456"/>
    <cellStyle name="Accent1 2 6" xfId="14457"/>
    <cellStyle name="Accent1 2 60" xfId="14458"/>
    <cellStyle name="Accent1 2 61" xfId="14459"/>
    <cellStyle name="Accent1 2 62" xfId="14460"/>
    <cellStyle name="Accent1 2 63" xfId="14461"/>
    <cellStyle name="Accent1 2 64" xfId="14462"/>
    <cellStyle name="Accent1 2 65" xfId="14463"/>
    <cellStyle name="Accent1 2 66" xfId="14464"/>
    <cellStyle name="Accent1 2 67" xfId="14465"/>
    <cellStyle name="Accent1 2 68" xfId="14466"/>
    <cellStyle name="Accent1 2 69" xfId="14467"/>
    <cellStyle name="Accent1 2 7" xfId="14468"/>
    <cellStyle name="Accent1 2 70" xfId="14469"/>
    <cellStyle name="Accent1 2 71" xfId="14470"/>
    <cellStyle name="Accent1 2 71 2" xfId="14471"/>
    <cellStyle name="Accent1 2 8" xfId="14472"/>
    <cellStyle name="Accent1 2 9" xfId="14473"/>
    <cellStyle name="Accent1 20" xfId="14474"/>
    <cellStyle name="Accent1 20 2" xfId="14475"/>
    <cellStyle name="Accent1 20 2 2" xfId="14476"/>
    <cellStyle name="Accent1 20 2 3" xfId="14477"/>
    <cellStyle name="Accent1 20 2 4" xfId="14478"/>
    <cellStyle name="Accent1 20 2 5" xfId="14479"/>
    <cellStyle name="Accent1 20 2 6" xfId="14480"/>
    <cellStyle name="Accent1 21" xfId="14481"/>
    <cellStyle name="Accent1 21 2" xfId="14482"/>
    <cellStyle name="Accent1 21 2 2" xfId="14483"/>
    <cellStyle name="Accent1 21 2 3" xfId="14484"/>
    <cellStyle name="Accent1 21 2 4" xfId="14485"/>
    <cellStyle name="Accent1 21 2 5" xfId="14486"/>
    <cellStyle name="Accent1 21 2 6" xfId="14487"/>
    <cellStyle name="Accent1 22" xfId="14488"/>
    <cellStyle name="Accent1 22 2" xfId="14489"/>
    <cellStyle name="Accent1 22 2 2" xfId="14490"/>
    <cellStyle name="Accent1 22 2 3" xfId="14491"/>
    <cellStyle name="Accent1 22 2 4" xfId="14492"/>
    <cellStyle name="Accent1 22 2 5" xfId="14493"/>
    <cellStyle name="Accent1 22 2 6" xfId="14494"/>
    <cellStyle name="Accent1 23" xfId="14495"/>
    <cellStyle name="Accent1 23 2" xfId="14496"/>
    <cellStyle name="Accent1 23 2 2" xfId="14497"/>
    <cellStyle name="Accent1 23 2 3" xfId="14498"/>
    <cellStyle name="Accent1 23 2 4" xfId="14499"/>
    <cellStyle name="Accent1 23 2 5" xfId="14500"/>
    <cellStyle name="Accent1 23 2 6" xfId="14501"/>
    <cellStyle name="Accent1 24" xfId="14502"/>
    <cellStyle name="Accent1 24 2" xfId="14503"/>
    <cellStyle name="Accent1 24 2 2" xfId="14504"/>
    <cellStyle name="Accent1 24 2 3" xfId="14505"/>
    <cellStyle name="Accent1 24 2 4" xfId="14506"/>
    <cellStyle name="Accent1 24 2 5" xfId="14507"/>
    <cellStyle name="Accent1 24 2 6" xfId="14508"/>
    <cellStyle name="Accent1 25" xfId="14509"/>
    <cellStyle name="Accent1 25 2" xfId="14510"/>
    <cellStyle name="Accent1 25 2 2" xfId="14511"/>
    <cellStyle name="Accent1 25 2 3" xfId="14512"/>
    <cellStyle name="Accent1 25 2 4" xfId="14513"/>
    <cellStyle name="Accent1 25 2 5" xfId="14514"/>
    <cellStyle name="Accent1 25 2 6" xfId="14515"/>
    <cellStyle name="Accent1 26" xfId="14516"/>
    <cellStyle name="Accent1 26 2" xfId="14517"/>
    <cellStyle name="Accent1 26 2 2" xfId="14518"/>
    <cellStyle name="Accent1 26 2 3" xfId="14519"/>
    <cellStyle name="Accent1 26 2 4" xfId="14520"/>
    <cellStyle name="Accent1 26 2 5" xfId="14521"/>
    <cellStyle name="Accent1 26 2 6" xfId="14522"/>
    <cellStyle name="Accent1 27" xfId="14523"/>
    <cellStyle name="Accent1 28" xfId="14524"/>
    <cellStyle name="Accent1 28 2" xfId="14525"/>
    <cellStyle name="Accent1 28 2 2" xfId="14526"/>
    <cellStyle name="Accent1 28 3" xfId="14527"/>
    <cellStyle name="Accent1 28 4" xfId="14528"/>
    <cellStyle name="Accent1 28 5" xfId="14529"/>
    <cellStyle name="Accent1 28 6" xfId="14530"/>
    <cellStyle name="Accent1 29" xfId="14531"/>
    <cellStyle name="Accent1 29 2" xfId="14532"/>
    <cellStyle name="Accent1 29 2 2" xfId="14533"/>
    <cellStyle name="Accent1 29 3" xfId="14534"/>
    <cellStyle name="Accent1 29 4" xfId="14535"/>
    <cellStyle name="Accent1 29 5" xfId="14536"/>
    <cellStyle name="Accent1 29 6" xfId="14537"/>
    <cellStyle name="Accent1 3" xfId="14538"/>
    <cellStyle name="Accent1 3 2" xfId="14539"/>
    <cellStyle name="Accent1 3 2 2" xfId="14540"/>
    <cellStyle name="Accent1 3 2 3" xfId="14541"/>
    <cellStyle name="Accent1 3 2 4" xfId="14542"/>
    <cellStyle name="Accent1 3 2 5" xfId="14543"/>
    <cellStyle name="Accent1 3 2 6" xfId="14544"/>
    <cellStyle name="Accent1 3 2 7" xfId="14545"/>
    <cellStyle name="Accent1 3 2 8" xfId="14546"/>
    <cellStyle name="Accent1 3 2 9" xfId="14547"/>
    <cellStyle name="Accent1 3 3" xfId="14548"/>
    <cellStyle name="Accent1 3 4" xfId="14549"/>
    <cellStyle name="Accent1 3 5" xfId="14550"/>
    <cellStyle name="Accent1 3 6" xfId="34633"/>
    <cellStyle name="Accent1 30" xfId="14551"/>
    <cellStyle name="Accent1 31" xfId="14552"/>
    <cellStyle name="Accent1 32" xfId="14553"/>
    <cellStyle name="Accent1 33" xfId="14554"/>
    <cellStyle name="Accent1 34" xfId="14555"/>
    <cellStyle name="Accent1 35" xfId="14556"/>
    <cellStyle name="Accent1 36" xfId="14557"/>
    <cellStyle name="Accent1 37" xfId="14558"/>
    <cellStyle name="Accent1 38" xfId="14559"/>
    <cellStyle name="Accent1 39" xfId="14560"/>
    <cellStyle name="Accent1 4" xfId="14561"/>
    <cellStyle name="Accent1 4 2" xfId="14562"/>
    <cellStyle name="Accent1 4 2 2" xfId="14563"/>
    <cellStyle name="Accent1 4 2 3" xfId="14564"/>
    <cellStyle name="Accent1 4 2 4" xfId="14565"/>
    <cellStyle name="Accent1 4 2 5" xfId="14566"/>
    <cellStyle name="Accent1 4 2 6" xfId="14567"/>
    <cellStyle name="Accent1 4 3" xfId="14568"/>
    <cellStyle name="Accent1 4 4" xfId="14569"/>
    <cellStyle name="Accent1 4 5" xfId="14570"/>
    <cellStyle name="Accent1 4 6" xfId="34634"/>
    <cellStyle name="Accent1 40" xfId="14571"/>
    <cellStyle name="Accent1 41" xfId="14572"/>
    <cellStyle name="Accent1 42" xfId="14573"/>
    <cellStyle name="Accent1 43" xfId="14574"/>
    <cellStyle name="Accent1 44" xfId="14575"/>
    <cellStyle name="Accent1 45" xfId="14576"/>
    <cellStyle name="Accent1 46" xfId="14577"/>
    <cellStyle name="Accent1 47" xfId="14578"/>
    <cellStyle name="Accent1 48" xfId="14579"/>
    <cellStyle name="Accent1 49" xfId="14580"/>
    <cellStyle name="Accent1 5" xfId="14581"/>
    <cellStyle name="Accent1 5 2" xfId="14582"/>
    <cellStyle name="Accent1 5 2 2" xfId="14583"/>
    <cellStyle name="Accent1 5 2 3" xfId="14584"/>
    <cellStyle name="Accent1 5 2 4" xfId="14585"/>
    <cellStyle name="Accent1 5 2 5" xfId="14586"/>
    <cellStyle name="Accent1 5 2 6" xfId="14587"/>
    <cellStyle name="Accent1 5 3" xfId="14588"/>
    <cellStyle name="Accent1 5 4" xfId="14589"/>
    <cellStyle name="Accent1 5 5" xfId="14590"/>
    <cellStyle name="Accent1 5 6" xfId="34635"/>
    <cellStyle name="Accent1 50" xfId="14591"/>
    <cellStyle name="Accent1 51" xfId="14592"/>
    <cellStyle name="Accent1 52" xfId="14593"/>
    <cellStyle name="Accent1 53" xfId="14594"/>
    <cellStyle name="Accent1 54" xfId="14595"/>
    <cellStyle name="Accent1 55" xfId="14596"/>
    <cellStyle name="Accent1 56" xfId="14597"/>
    <cellStyle name="Accent1 57" xfId="14598"/>
    <cellStyle name="Accent1 58" xfId="14599"/>
    <cellStyle name="Accent1 59" xfId="14600"/>
    <cellStyle name="Accent1 6" xfId="14601"/>
    <cellStyle name="Accent1 6 2" xfId="14602"/>
    <cellStyle name="Accent1 6 2 2" xfId="14603"/>
    <cellStyle name="Accent1 6 2 3" xfId="14604"/>
    <cellStyle name="Accent1 6 2 4" xfId="14605"/>
    <cellStyle name="Accent1 6 2 5" xfId="14606"/>
    <cellStyle name="Accent1 6 2 6" xfId="14607"/>
    <cellStyle name="Accent1 6 3" xfId="34636"/>
    <cellStyle name="Accent1 60" xfId="14608"/>
    <cellStyle name="Accent1 7" xfId="14609"/>
    <cellStyle name="Accent1 7 2" xfId="14610"/>
    <cellStyle name="Accent1 7 2 2" xfId="14611"/>
    <cellStyle name="Accent1 7 2 3" xfId="14612"/>
    <cellStyle name="Accent1 7 2 4" xfId="14613"/>
    <cellStyle name="Accent1 7 2 5" xfId="14614"/>
    <cellStyle name="Accent1 7 2 6" xfId="14615"/>
    <cellStyle name="Accent1 7 3" xfId="34637"/>
    <cellStyle name="Accent1 8" xfId="14616"/>
    <cellStyle name="Accent1 8 2" xfId="14617"/>
    <cellStyle name="Accent1 8 2 2" xfId="14618"/>
    <cellStyle name="Accent1 8 2 3" xfId="14619"/>
    <cellStyle name="Accent1 8 2 4" xfId="14620"/>
    <cellStyle name="Accent1 8 2 5" xfId="14621"/>
    <cellStyle name="Accent1 8 2 6" xfId="14622"/>
    <cellStyle name="Accent1 9" xfId="14623"/>
    <cellStyle name="Accent1 9 2" xfId="14624"/>
    <cellStyle name="Accent1 9 2 2" xfId="14625"/>
    <cellStyle name="Accent1 9 2 3" xfId="14626"/>
    <cellStyle name="Accent1 9 2 4" xfId="14627"/>
    <cellStyle name="Accent1 9 2 5" xfId="14628"/>
    <cellStyle name="Accent1 9 2 6" xfId="14629"/>
    <cellStyle name="Accent2" xfId="44" builtinId="33" customBuiltin="1"/>
    <cellStyle name="Accent2 10" xfId="14630"/>
    <cellStyle name="Accent2 10 2" xfId="14631"/>
    <cellStyle name="Accent2 10 2 2" xfId="14632"/>
    <cellStyle name="Accent2 10 2 3" xfId="14633"/>
    <cellStyle name="Accent2 10 2 4" xfId="14634"/>
    <cellStyle name="Accent2 10 2 5" xfId="14635"/>
    <cellStyle name="Accent2 10 2 6" xfId="14636"/>
    <cellStyle name="Accent2 11" xfId="14637"/>
    <cellStyle name="Accent2 11 2" xfId="14638"/>
    <cellStyle name="Accent2 11 2 2" xfId="14639"/>
    <cellStyle name="Accent2 11 2 3" xfId="14640"/>
    <cellStyle name="Accent2 11 2 4" xfId="14641"/>
    <cellStyle name="Accent2 11 2 5" xfId="14642"/>
    <cellStyle name="Accent2 11 2 6" xfId="14643"/>
    <cellStyle name="Accent2 12" xfId="14644"/>
    <cellStyle name="Accent2 12 2" xfId="14645"/>
    <cellStyle name="Accent2 12 2 2" xfId="14646"/>
    <cellStyle name="Accent2 12 2 3" xfId="14647"/>
    <cellStyle name="Accent2 12 2 4" xfId="14648"/>
    <cellStyle name="Accent2 12 2 5" xfId="14649"/>
    <cellStyle name="Accent2 12 2 6" xfId="14650"/>
    <cellStyle name="Accent2 13" xfId="14651"/>
    <cellStyle name="Accent2 13 2" xfId="14652"/>
    <cellStyle name="Accent2 13 2 2" xfId="14653"/>
    <cellStyle name="Accent2 13 2 3" xfId="14654"/>
    <cellStyle name="Accent2 13 2 4" xfId="14655"/>
    <cellStyle name="Accent2 13 2 5" xfId="14656"/>
    <cellStyle name="Accent2 13 2 6" xfId="14657"/>
    <cellStyle name="Accent2 14" xfId="14658"/>
    <cellStyle name="Accent2 14 2" xfId="14659"/>
    <cellStyle name="Accent2 14 2 2" xfId="14660"/>
    <cellStyle name="Accent2 14 2 3" xfId="14661"/>
    <cellStyle name="Accent2 14 2 4" xfId="14662"/>
    <cellStyle name="Accent2 14 2 5" xfId="14663"/>
    <cellStyle name="Accent2 14 2 6" xfId="14664"/>
    <cellStyle name="Accent2 15" xfId="14665"/>
    <cellStyle name="Accent2 15 2" xfId="14666"/>
    <cellStyle name="Accent2 15 2 2" xfId="14667"/>
    <cellStyle name="Accent2 15 2 3" xfId="14668"/>
    <cellStyle name="Accent2 15 2 4" xfId="14669"/>
    <cellStyle name="Accent2 15 2 5" xfId="14670"/>
    <cellStyle name="Accent2 15 2 6" xfId="14671"/>
    <cellStyle name="Accent2 16" xfId="14672"/>
    <cellStyle name="Accent2 16 2" xfId="14673"/>
    <cellStyle name="Accent2 16 2 2" xfId="14674"/>
    <cellStyle name="Accent2 16 2 3" xfId="14675"/>
    <cellStyle name="Accent2 16 2 4" xfId="14676"/>
    <cellStyle name="Accent2 16 2 5" xfId="14677"/>
    <cellStyle name="Accent2 16 2 6" xfId="14678"/>
    <cellStyle name="Accent2 17" xfId="14679"/>
    <cellStyle name="Accent2 17 2" xfId="14680"/>
    <cellStyle name="Accent2 17 2 2" xfId="14681"/>
    <cellStyle name="Accent2 17 2 3" xfId="14682"/>
    <cellStyle name="Accent2 17 2 4" xfId="14683"/>
    <cellStyle name="Accent2 17 2 5" xfId="14684"/>
    <cellStyle name="Accent2 17 2 6" xfId="14685"/>
    <cellStyle name="Accent2 18" xfId="14686"/>
    <cellStyle name="Accent2 18 2" xfId="14687"/>
    <cellStyle name="Accent2 18 2 2" xfId="14688"/>
    <cellStyle name="Accent2 18 2 3" xfId="14689"/>
    <cellStyle name="Accent2 18 2 4" xfId="14690"/>
    <cellStyle name="Accent2 18 2 5" xfId="14691"/>
    <cellStyle name="Accent2 18 2 6" xfId="14692"/>
    <cellStyle name="Accent2 19" xfId="14693"/>
    <cellStyle name="Accent2 19 2" xfId="14694"/>
    <cellStyle name="Accent2 19 2 2" xfId="14695"/>
    <cellStyle name="Accent2 19 2 3" xfId="14696"/>
    <cellStyle name="Accent2 19 2 4" xfId="14697"/>
    <cellStyle name="Accent2 19 2 5" xfId="14698"/>
    <cellStyle name="Accent2 19 2 6" xfId="14699"/>
    <cellStyle name="Accent2 2" xfId="45"/>
    <cellStyle name="Accent2 2 10" xfId="14700"/>
    <cellStyle name="Accent2 2 11" xfId="14701"/>
    <cellStyle name="Accent2 2 12" xfId="14702"/>
    <cellStyle name="Accent2 2 13" xfId="14703"/>
    <cellStyle name="Accent2 2 14" xfId="14704"/>
    <cellStyle name="Accent2 2 15" xfId="14705"/>
    <cellStyle name="Accent2 2 16" xfId="14706"/>
    <cellStyle name="Accent2 2 17" xfId="14707"/>
    <cellStyle name="Accent2 2 18" xfId="14708"/>
    <cellStyle name="Accent2 2 19" xfId="14709"/>
    <cellStyle name="Accent2 2 2" xfId="14710"/>
    <cellStyle name="Accent2 2 2 10" xfId="14711"/>
    <cellStyle name="Accent2 2 2 11" xfId="14712"/>
    <cellStyle name="Accent2 2 2 12" xfId="14713"/>
    <cellStyle name="Accent2 2 2 13" xfId="14714"/>
    <cellStyle name="Accent2 2 2 14" xfId="14715"/>
    <cellStyle name="Accent2 2 2 14 10" xfId="14716"/>
    <cellStyle name="Accent2 2 2 14 11" xfId="14717"/>
    <cellStyle name="Accent2 2 2 14 12" xfId="14718"/>
    <cellStyle name="Accent2 2 2 14 13" xfId="14719"/>
    <cellStyle name="Accent2 2 2 14 14" xfId="14720"/>
    <cellStyle name="Accent2 2 2 14 15" xfId="14721"/>
    <cellStyle name="Accent2 2 2 14 16" xfId="14722"/>
    <cellStyle name="Accent2 2 2 14 17" xfId="14723"/>
    <cellStyle name="Accent2 2 2 14 18" xfId="14724"/>
    <cellStyle name="Accent2 2 2 14 19" xfId="14725"/>
    <cellStyle name="Accent2 2 2 14 2" xfId="14726"/>
    <cellStyle name="Accent2 2 2 14 2 2" xfId="14727"/>
    <cellStyle name="Accent2 2 2 14 20" xfId="14728"/>
    <cellStyle name="Accent2 2 2 14 21" xfId="14729"/>
    <cellStyle name="Accent2 2 2 14 22" xfId="14730"/>
    <cellStyle name="Accent2 2 2 14 23" xfId="14731"/>
    <cellStyle name="Accent2 2 2 14 24" xfId="14732"/>
    <cellStyle name="Accent2 2 2 14 25" xfId="14733"/>
    <cellStyle name="Accent2 2 2 14 26" xfId="14734"/>
    <cellStyle name="Accent2 2 2 14 27" xfId="14735"/>
    <cellStyle name="Accent2 2 2 14 28" xfId="14736"/>
    <cellStyle name="Accent2 2 2 14 29" xfId="14737"/>
    <cellStyle name="Accent2 2 2 14 3" xfId="14738"/>
    <cellStyle name="Accent2 2 2 14 4" xfId="14739"/>
    <cellStyle name="Accent2 2 2 14 5" xfId="14740"/>
    <cellStyle name="Accent2 2 2 14 6" xfId="14741"/>
    <cellStyle name="Accent2 2 2 14 7" xfId="14742"/>
    <cellStyle name="Accent2 2 2 14 8" xfId="14743"/>
    <cellStyle name="Accent2 2 2 14 9" xfId="14744"/>
    <cellStyle name="Accent2 2 2 15" xfId="14745"/>
    <cellStyle name="Accent2 2 2 15 2" xfId="14746"/>
    <cellStyle name="Accent2 2 2 16" xfId="14747"/>
    <cellStyle name="Accent2 2 2 17" xfId="14748"/>
    <cellStyle name="Accent2 2 2 18" xfId="14749"/>
    <cellStyle name="Accent2 2 2 19" xfId="14750"/>
    <cellStyle name="Accent2 2 2 2" xfId="14751"/>
    <cellStyle name="Accent2 2 2 2 10" xfId="14752"/>
    <cellStyle name="Accent2 2 2 2 11" xfId="14753"/>
    <cellStyle name="Accent2 2 2 2 11 10" xfId="14754"/>
    <cellStyle name="Accent2 2 2 2 11 11" xfId="14755"/>
    <cellStyle name="Accent2 2 2 2 11 12" xfId="14756"/>
    <cellStyle name="Accent2 2 2 2 11 13" xfId="14757"/>
    <cellStyle name="Accent2 2 2 2 11 14" xfId="14758"/>
    <cellStyle name="Accent2 2 2 2 11 15" xfId="14759"/>
    <cellStyle name="Accent2 2 2 2 11 16" xfId="14760"/>
    <cellStyle name="Accent2 2 2 2 11 17" xfId="14761"/>
    <cellStyle name="Accent2 2 2 2 11 18" xfId="14762"/>
    <cellStyle name="Accent2 2 2 2 11 19" xfId="14763"/>
    <cellStyle name="Accent2 2 2 2 11 2" xfId="14764"/>
    <cellStyle name="Accent2 2 2 2 11 2 2" xfId="14765"/>
    <cellStyle name="Accent2 2 2 2 11 20" xfId="14766"/>
    <cellStyle name="Accent2 2 2 2 11 21" xfId="14767"/>
    <cellStyle name="Accent2 2 2 2 11 22" xfId="14768"/>
    <cellStyle name="Accent2 2 2 2 11 23" xfId="14769"/>
    <cellStyle name="Accent2 2 2 2 11 24" xfId="14770"/>
    <cellStyle name="Accent2 2 2 2 11 25" xfId="14771"/>
    <cellStyle name="Accent2 2 2 2 11 26" xfId="14772"/>
    <cellStyle name="Accent2 2 2 2 11 27" xfId="14773"/>
    <cellStyle name="Accent2 2 2 2 11 28" xfId="14774"/>
    <cellStyle name="Accent2 2 2 2 11 29" xfId="14775"/>
    <cellStyle name="Accent2 2 2 2 11 3" xfId="14776"/>
    <cellStyle name="Accent2 2 2 2 11 4" xfId="14777"/>
    <cellStyle name="Accent2 2 2 2 11 5" xfId="14778"/>
    <cellStyle name="Accent2 2 2 2 11 6" xfId="14779"/>
    <cellStyle name="Accent2 2 2 2 11 7" xfId="14780"/>
    <cellStyle name="Accent2 2 2 2 11 8" xfId="14781"/>
    <cellStyle name="Accent2 2 2 2 11 9" xfId="14782"/>
    <cellStyle name="Accent2 2 2 2 12" xfId="14783"/>
    <cellStyle name="Accent2 2 2 2 12 2" xfId="14784"/>
    <cellStyle name="Accent2 2 2 2 13" xfId="14785"/>
    <cellStyle name="Accent2 2 2 2 14" xfId="14786"/>
    <cellStyle name="Accent2 2 2 2 15" xfId="14787"/>
    <cellStyle name="Accent2 2 2 2 16" xfId="14788"/>
    <cellStyle name="Accent2 2 2 2 17" xfId="14789"/>
    <cellStyle name="Accent2 2 2 2 18" xfId="14790"/>
    <cellStyle name="Accent2 2 2 2 19" xfId="14791"/>
    <cellStyle name="Accent2 2 2 2 2" xfId="14792"/>
    <cellStyle name="Accent2 2 2 2 2 10" xfId="14793"/>
    <cellStyle name="Accent2 2 2 2 2 11" xfId="14794"/>
    <cellStyle name="Accent2 2 2 2 2 12" xfId="14795"/>
    <cellStyle name="Accent2 2 2 2 2 13" xfId="14796"/>
    <cellStyle name="Accent2 2 2 2 2 14" xfId="14797"/>
    <cellStyle name="Accent2 2 2 2 2 15" xfId="14798"/>
    <cellStyle name="Accent2 2 2 2 2 16" xfId="14799"/>
    <cellStyle name="Accent2 2 2 2 2 17" xfId="14800"/>
    <cellStyle name="Accent2 2 2 2 2 18" xfId="14801"/>
    <cellStyle name="Accent2 2 2 2 2 19" xfId="14802"/>
    <cellStyle name="Accent2 2 2 2 2 2" xfId="14803"/>
    <cellStyle name="Accent2 2 2 2 2 2 10" xfId="14804"/>
    <cellStyle name="Accent2 2 2 2 2 2 11" xfId="14805"/>
    <cellStyle name="Accent2 2 2 2 2 2 12" xfId="14806"/>
    <cellStyle name="Accent2 2 2 2 2 2 13" xfId="14807"/>
    <cellStyle name="Accent2 2 2 2 2 2 14" xfId="14808"/>
    <cellStyle name="Accent2 2 2 2 2 2 15" xfId="14809"/>
    <cellStyle name="Accent2 2 2 2 2 2 16" xfId="14810"/>
    <cellStyle name="Accent2 2 2 2 2 2 17" xfId="14811"/>
    <cellStyle name="Accent2 2 2 2 2 2 18" xfId="14812"/>
    <cellStyle name="Accent2 2 2 2 2 2 19" xfId="14813"/>
    <cellStyle name="Accent2 2 2 2 2 2 2" xfId="14814"/>
    <cellStyle name="Accent2 2 2 2 2 2 2 10" xfId="14815"/>
    <cellStyle name="Accent2 2 2 2 2 2 2 11" xfId="14816"/>
    <cellStyle name="Accent2 2 2 2 2 2 2 12" xfId="14817"/>
    <cellStyle name="Accent2 2 2 2 2 2 2 13" xfId="14818"/>
    <cellStyle name="Accent2 2 2 2 2 2 2 14" xfId="14819"/>
    <cellStyle name="Accent2 2 2 2 2 2 2 15" xfId="14820"/>
    <cellStyle name="Accent2 2 2 2 2 2 2 16" xfId="14821"/>
    <cellStyle name="Accent2 2 2 2 2 2 2 17" xfId="14822"/>
    <cellStyle name="Accent2 2 2 2 2 2 2 18" xfId="14823"/>
    <cellStyle name="Accent2 2 2 2 2 2 2 19" xfId="14824"/>
    <cellStyle name="Accent2 2 2 2 2 2 2 2" xfId="14825"/>
    <cellStyle name="Accent2 2 2 2 2 2 2 2 10" xfId="14826"/>
    <cellStyle name="Accent2 2 2 2 2 2 2 2 11" xfId="14827"/>
    <cellStyle name="Accent2 2 2 2 2 2 2 2 12" xfId="14828"/>
    <cellStyle name="Accent2 2 2 2 2 2 2 2 13" xfId="14829"/>
    <cellStyle name="Accent2 2 2 2 2 2 2 2 14" xfId="14830"/>
    <cellStyle name="Accent2 2 2 2 2 2 2 2 15" xfId="14831"/>
    <cellStyle name="Accent2 2 2 2 2 2 2 2 16" xfId="14832"/>
    <cellStyle name="Accent2 2 2 2 2 2 2 2 17" xfId="14833"/>
    <cellStyle name="Accent2 2 2 2 2 2 2 2 18" xfId="14834"/>
    <cellStyle name="Accent2 2 2 2 2 2 2 2 19" xfId="14835"/>
    <cellStyle name="Accent2 2 2 2 2 2 2 2 2" xfId="14836"/>
    <cellStyle name="Accent2 2 2 2 2 2 2 2 2 2" xfId="14837"/>
    <cellStyle name="Accent2 2 2 2 2 2 2 2 2 2 2" xfId="14838"/>
    <cellStyle name="Accent2 2 2 2 2 2 2 2 2 2 2 2" xfId="14839"/>
    <cellStyle name="Accent2 2 2 2 2 2 2 2 2 2 3" xfId="14840"/>
    <cellStyle name="Accent2 2 2 2 2 2 2 2 2 3" xfId="14841"/>
    <cellStyle name="Accent2 2 2 2 2 2 2 2 2 3 2" xfId="14842"/>
    <cellStyle name="Accent2 2 2 2 2 2 2 2 20" xfId="14843"/>
    <cellStyle name="Accent2 2 2 2 2 2 2 2 21" xfId="14844"/>
    <cellStyle name="Accent2 2 2 2 2 2 2 2 22" xfId="14845"/>
    <cellStyle name="Accent2 2 2 2 2 2 2 2 23" xfId="14846"/>
    <cellStyle name="Accent2 2 2 2 2 2 2 2 24" xfId="14847"/>
    <cellStyle name="Accent2 2 2 2 2 2 2 2 25" xfId="14848"/>
    <cellStyle name="Accent2 2 2 2 2 2 2 2 26" xfId="14849"/>
    <cellStyle name="Accent2 2 2 2 2 2 2 2 27" xfId="14850"/>
    <cellStyle name="Accent2 2 2 2 2 2 2 2 28" xfId="14851"/>
    <cellStyle name="Accent2 2 2 2 2 2 2 2 29" xfId="14852"/>
    <cellStyle name="Accent2 2 2 2 2 2 2 2 3" xfId="14853"/>
    <cellStyle name="Accent2 2 2 2 2 2 2 2 30" xfId="14854"/>
    <cellStyle name="Accent2 2 2 2 2 2 2 2 30 2" xfId="14855"/>
    <cellStyle name="Accent2 2 2 2 2 2 2 2 4" xfId="14856"/>
    <cellStyle name="Accent2 2 2 2 2 2 2 2 5" xfId="14857"/>
    <cellStyle name="Accent2 2 2 2 2 2 2 2 6" xfId="14858"/>
    <cellStyle name="Accent2 2 2 2 2 2 2 2 7" xfId="14859"/>
    <cellStyle name="Accent2 2 2 2 2 2 2 2 8" xfId="14860"/>
    <cellStyle name="Accent2 2 2 2 2 2 2 2 9" xfId="14861"/>
    <cellStyle name="Accent2 2 2 2 2 2 2 20" xfId="14862"/>
    <cellStyle name="Accent2 2 2 2 2 2 2 21" xfId="14863"/>
    <cellStyle name="Accent2 2 2 2 2 2 2 22" xfId="14864"/>
    <cellStyle name="Accent2 2 2 2 2 2 2 23" xfId="14865"/>
    <cellStyle name="Accent2 2 2 2 2 2 2 24" xfId="14866"/>
    <cellStyle name="Accent2 2 2 2 2 2 2 25" xfId="14867"/>
    <cellStyle name="Accent2 2 2 2 2 2 2 26" xfId="14868"/>
    <cellStyle name="Accent2 2 2 2 2 2 2 27" xfId="14869"/>
    <cellStyle name="Accent2 2 2 2 2 2 2 28" xfId="14870"/>
    <cellStyle name="Accent2 2 2 2 2 2 2 29" xfId="14871"/>
    <cellStyle name="Accent2 2 2 2 2 2 2 3" xfId="14872"/>
    <cellStyle name="Accent2 2 2 2 2 2 2 3 2" xfId="14873"/>
    <cellStyle name="Accent2 2 2 2 2 2 2 30" xfId="14874"/>
    <cellStyle name="Accent2 2 2 2 2 2 2 30 2" xfId="14875"/>
    <cellStyle name="Accent2 2 2 2 2 2 2 4" xfId="14876"/>
    <cellStyle name="Accent2 2 2 2 2 2 2 5" xfId="14877"/>
    <cellStyle name="Accent2 2 2 2 2 2 2 6" xfId="14878"/>
    <cellStyle name="Accent2 2 2 2 2 2 2 7" xfId="14879"/>
    <cellStyle name="Accent2 2 2 2 2 2 2 8" xfId="14880"/>
    <cellStyle name="Accent2 2 2 2 2 2 2 9" xfId="14881"/>
    <cellStyle name="Accent2 2 2 2 2 2 20" xfId="14882"/>
    <cellStyle name="Accent2 2 2 2 2 2 21" xfId="14883"/>
    <cellStyle name="Accent2 2 2 2 2 2 22" xfId="14884"/>
    <cellStyle name="Accent2 2 2 2 2 2 23" xfId="14885"/>
    <cellStyle name="Accent2 2 2 2 2 2 24" xfId="14886"/>
    <cellStyle name="Accent2 2 2 2 2 2 25" xfId="14887"/>
    <cellStyle name="Accent2 2 2 2 2 2 26" xfId="14888"/>
    <cellStyle name="Accent2 2 2 2 2 2 27" xfId="14889"/>
    <cellStyle name="Accent2 2 2 2 2 2 28" xfId="14890"/>
    <cellStyle name="Accent2 2 2 2 2 2 29" xfId="14891"/>
    <cellStyle name="Accent2 2 2 2 2 2 3" xfId="14892"/>
    <cellStyle name="Accent2 2 2 2 2 2 3 2" xfId="14893"/>
    <cellStyle name="Accent2 2 2 2 2 2 30" xfId="14894"/>
    <cellStyle name="Accent2 2 2 2 2 2 31" xfId="14895"/>
    <cellStyle name="Accent2 2 2 2 2 2 31 2" xfId="14896"/>
    <cellStyle name="Accent2 2 2 2 2 2 4" xfId="14897"/>
    <cellStyle name="Accent2 2 2 2 2 2 5" xfId="14898"/>
    <cellStyle name="Accent2 2 2 2 2 2 6" xfId="14899"/>
    <cellStyle name="Accent2 2 2 2 2 2 7" xfId="14900"/>
    <cellStyle name="Accent2 2 2 2 2 2 8" xfId="14901"/>
    <cellStyle name="Accent2 2 2 2 2 2 9" xfId="14902"/>
    <cellStyle name="Accent2 2 2 2 2 20" xfId="14903"/>
    <cellStyle name="Accent2 2 2 2 2 21" xfId="14904"/>
    <cellStyle name="Accent2 2 2 2 2 22" xfId="14905"/>
    <cellStyle name="Accent2 2 2 2 2 23" xfId="14906"/>
    <cellStyle name="Accent2 2 2 2 2 24" xfId="14907"/>
    <cellStyle name="Accent2 2 2 2 2 25" xfId="14908"/>
    <cellStyle name="Accent2 2 2 2 2 26" xfId="14909"/>
    <cellStyle name="Accent2 2 2 2 2 27" xfId="14910"/>
    <cellStyle name="Accent2 2 2 2 2 28" xfId="14911"/>
    <cellStyle name="Accent2 2 2 2 2 29" xfId="14912"/>
    <cellStyle name="Accent2 2 2 2 2 3" xfId="14913"/>
    <cellStyle name="Accent2 2 2 2 2 30" xfId="14914"/>
    <cellStyle name="Accent2 2 2 2 2 31" xfId="14915"/>
    <cellStyle name="Accent2 2 2 2 2 32" xfId="14916"/>
    <cellStyle name="Accent2 2 2 2 2 33" xfId="14917"/>
    <cellStyle name="Accent2 2 2 2 2 34" xfId="14918"/>
    <cellStyle name="Accent2 2 2 2 2 34 2" xfId="14919"/>
    <cellStyle name="Accent2 2 2 2 2 4" xfId="14920"/>
    <cellStyle name="Accent2 2 2 2 2 5" xfId="14921"/>
    <cellStyle name="Accent2 2 2 2 2 6" xfId="14922"/>
    <cellStyle name="Accent2 2 2 2 2 6 10" xfId="14923"/>
    <cellStyle name="Accent2 2 2 2 2 6 11" xfId="14924"/>
    <cellStyle name="Accent2 2 2 2 2 6 12" xfId="14925"/>
    <cellStyle name="Accent2 2 2 2 2 6 13" xfId="14926"/>
    <cellStyle name="Accent2 2 2 2 2 6 14" xfId="14927"/>
    <cellStyle name="Accent2 2 2 2 2 6 15" xfId="14928"/>
    <cellStyle name="Accent2 2 2 2 2 6 16" xfId="14929"/>
    <cellStyle name="Accent2 2 2 2 2 6 17" xfId="14930"/>
    <cellStyle name="Accent2 2 2 2 2 6 18" xfId="14931"/>
    <cellStyle name="Accent2 2 2 2 2 6 19" xfId="14932"/>
    <cellStyle name="Accent2 2 2 2 2 6 2" xfId="14933"/>
    <cellStyle name="Accent2 2 2 2 2 6 2 2" xfId="14934"/>
    <cellStyle name="Accent2 2 2 2 2 6 20" xfId="14935"/>
    <cellStyle name="Accent2 2 2 2 2 6 21" xfId="14936"/>
    <cellStyle name="Accent2 2 2 2 2 6 22" xfId="14937"/>
    <cellStyle name="Accent2 2 2 2 2 6 23" xfId="14938"/>
    <cellStyle name="Accent2 2 2 2 2 6 24" xfId="14939"/>
    <cellStyle name="Accent2 2 2 2 2 6 25" xfId="14940"/>
    <cellStyle name="Accent2 2 2 2 2 6 26" xfId="14941"/>
    <cellStyle name="Accent2 2 2 2 2 6 27" xfId="14942"/>
    <cellStyle name="Accent2 2 2 2 2 6 28" xfId="14943"/>
    <cellStyle name="Accent2 2 2 2 2 6 29" xfId="14944"/>
    <cellStyle name="Accent2 2 2 2 2 6 3" xfId="14945"/>
    <cellStyle name="Accent2 2 2 2 2 6 4" xfId="14946"/>
    <cellStyle name="Accent2 2 2 2 2 6 5" xfId="14947"/>
    <cellStyle name="Accent2 2 2 2 2 6 6" xfId="14948"/>
    <cellStyle name="Accent2 2 2 2 2 6 7" xfId="14949"/>
    <cellStyle name="Accent2 2 2 2 2 6 8" xfId="14950"/>
    <cellStyle name="Accent2 2 2 2 2 6 9" xfId="14951"/>
    <cellStyle name="Accent2 2 2 2 2 7" xfId="14952"/>
    <cellStyle name="Accent2 2 2 2 2 7 2" xfId="14953"/>
    <cellStyle name="Accent2 2 2 2 2 8" xfId="14954"/>
    <cellStyle name="Accent2 2 2 2 2 9" xfId="14955"/>
    <cellStyle name="Accent2 2 2 2 20" xfId="14956"/>
    <cellStyle name="Accent2 2 2 2 21" xfId="14957"/>
    <cellStyle name="Accent2 2 2 2 22" xfId="14958"/>
    <cellStyle name="Accent2 2 2 2 23" xfId="14959"/>
    <cellStyle name="Accent2 2 2 2 24" xfId="14960"/>
    <cellStyle name="Accent2 2 2 2 25" xfId="14961"/>
    <cellStyle name="Accent2 2 2 2 26" xfId="14962"/>
    <cellStyle name="Accent2 2 2 2 27" xfId="14963"/>
    <cellStyle name="Accent2 2 2 2 28" xfId="14964"/>
    <cellStyle name="Accent2 2 2 2 29" xfId="14965"/>
    <cellStyle name="Accent2 2 2 2 3" xfId="14966"/>
    <cellStyle name="Accent2 2 2 2 30" xfId="14967"/>
    <cellStyle name="Accent2 2 2 2 31" xfId="14968"/>
    <cellStyle name="Accent2 2 2 2 32" xfId="14969"/>
    <cellStyle name="Accent2 2 2 2 33" xfId="14970"/>
    <cellStyle name="Accent2 2 2 2 34" xfId="14971"/>
    <cellStyle name="Accent2 2 2 2 35" xfId="14972"/>
    <cellStyle name="Accent2 2 2 2 36" xfId="14973"/>
    <cellStyle name="Accent2 2 2 2 37" xfId="14974"/>
    <cellStyle name="Accent2 2 2 2 38" xfId="14975"/>
    <cellStyle name="Accent2 2 2 2 39" xfId="14976"/>
    <cellStyle name="Accent2 2 2 2 39 2" xfId="14977"/>
    <cellStyle name="Accent2 2 2 2 4" xfId="14978"/>
    <cellStyle name="Accent2 2 2 2 40" xfId="34638"/>
    <cellStyle name="Accent2 2 2 2 5" xfId="14979"/>
    <cellStyle name="Accent2 2 2 2 6" xfId="14980"/>
    <cellStyle name="Accent2 2 2 2 7" xfId="14981"/>
    <cellStyle name="Accent2 2 2 2 8" xfId="14982"/>
    <cellStyle name="Accent2 2 2 2 9" xfId="14983"/>
    <cellStyle name="Accent2 2 2 20" xfId="14984"/>
    <cellStyle name="Accent2 2 2 21" xfId="14985"/>
    <cellStyle name="Accent2 2 2 22" xfId="14986"/>
    <cellStyle name="Accent2 2 2 23" xfId="14987"/>
    <cellStyle name="Accent2 2 2 24" xfId="14988"/>
    <cellStyle name="Accent2 2 2 25" xfId="14989"/>
    <cellStyle name="Accent2 2 2 26" xfId="14990"/>
    <cellStyle name="Accent2 2 2 27" xfId="14991"/>
    <cellStyle name="Accent2 2 2 28" xfId="14992"/>
    <cellStyle name="Accent2 2 2 29" xfId="14993"/>
    <cellStyle name="Accent2 2 2 3" xfId="14994"/>
    <cellStyle name="Accent2 2 2 30" xfId="14995"/>
    <cellStyle name="Accent2 2 2 31" xfId="14996"/>
    <cellStyle name="Accent2 2 2 32" xfId="14997"/>
    <cellStyle name="Accent2 2 2 33" xfId="14998"/>
    <cellStyle name="Accent2 2 2 34" xfId="14999"/>
    <cellStyle name="Accent2 2 2 35" xfId="15000"/>
    <cellStyle name="Accent2 2 2 36" xfId="15001"/>
    <cellStyle name="Accent2 2 2 37" xfId="15002"/>
    <cellStyle name="Accent2 2 2 38" xfId="15003"/>
    <cellStyle name="Accent2 2 2 39" xfId="15004"/>
    <cellStyle name="Accent2 2 2 4" xfId="15005"/>
    <cellStyle name="Accent2 2 2 40" xfId="15006"/>
    <cellStyle name="Accent2 2 2 41" xfId="15007"/>
    <cellStyle name="Accent2 2 2 42" xfId="15008"/>
    <cellStyle name="Accent2 2 2 42 2" xfId="15009"/>
    <cellStyle name="Accent2 2 2 5" xfId="15010"/>
    <cellStyle name="Accent2 2 2 6" xfId="15011"/>
    <cellStyle name="Accent2 2 2 7" xfId="15012"/>
    <cellStyle name="Accent2 2 2 8" xfId="15013"/>
    <cellStyle name="Accent2 2 2 9" xfId="15014"/>
    <cellStyle name="Accent2 2 20" xfId="15015"/>
    <cellStyle name="Accent2 2 21" xfId="15016"/>
    <cellStyle name="Accent2 2 22" xfId="15017"/>
    <cellStyle name="Accent2 2 23" xfId="15018"/>
    <cellStyle name="Accent2 2 24" xfId="15019"/>
    <cellStyle name="Accent2 2 25" xfId="15020"/>
    <cellStyle name="Accent2 2 26" xfId="15021"/>
    <cellStyle name="Accent2 2 27" xfId="15022"/>
    <cellStyle name="Accent2 2 27 2" xfId="15023"/>
    <cellStyle name="Accent2 2 27 2 2" xfId="15024"/>
    <cellStyle name="Accent2 2 27 2 3" xfId="15025"/>
    <cellStyle name="Accent2 2 27 2 4" xfId="15026"/>
    <cellStyle name="Accent2 2 27 2 5" xfId="15027"/>
    <cellStyle name="Accent2 2 27 2 6" xfId="15028"/>
    <cellStyle name="Accent2 2 28" xfId="15029"/>
    <cellStyle name="Accent2 2 28 2" xfId="15030"/>
    <cellStyle name="Accent2 2 28 3" xfId="15031"/>
    <cellStyle name="Accent2 2 28 4" xfId="15032"/>
    <cellStyle name="Accent2 2 28 5" xfId="15033"/>
    <cellStyle name="Accent2 2 28 6" xfId="15034"/>
    <cellStyle name="Accent2 2 29" xfId="15035"/>
    <cellStyle name="Accent2 2 29 2" xfId="15036"/>
    <cellStyle name="Accent2 2 29 3" xfId="15037"/>
    <cellStyle name="Accent2 2 29 4" xfId="15038"/>
    <cellStyle name="Accent2 2 29 5" xfId="15039"/>
    <cellStyle name="Accent2 2 29 6" xfId="15040"/>
    <cellStyle name="Accent2 2 3" xfId="15041"/>
    <cellStyle name="Accent2 2 30" xfId="15042"/>
    <cellStyle name="Accent2 2 30 2" xfId="15043"/>
    <cellStyle name="Accent2 2 30 3" xfId="15044"/>
    <cellStyle name="Accent2 2 30 4" xfId="15045"/>
    <cellStyle name="Accent2 2 30 5" xfId="15046"/>
    <cellStyle name="Accent2 2 30 6" xfId="15047"/>
    <cellStyle name="Accent2 2 31" xfId="15048"/>
    <cellStyle name="Accent2 2 31 2" xfId="15049"/>
    <cellStyle name="Accent2 2 31 3" xfId="15050"/>
    <cellStyle name="Accent2 2 31 4" xfId="15051"/>
    <cellStyle name="Accent2 2 31 5" xfId="15052"/>
    <cellStyle name="Accent2 2 31 6" xfId="15053"/>
    <cellStyle name="Accent2 2 32" xfId="15054"/>
    <cellStyle name="Accent2 2 33" xfId="15055"/>
    <cellStyle name="Accent2 2 34" xfId="15056"/>
    <cellStyle name="Accent2 2 35" xfId="15057"/>
    <cellStyle name="Accent2 2 36" xfId="15058"/>
    <cellStyle name="Accent2 2 37" xfId="15059"/>
    <cellStyle name="Accent2 2 38" xfId="15060"/>
    <cellStyle name="Accent2 2 39" xfId="15061"/>
    <cellStyle name="Accent2 2 4" xfId="15062"/>
    <cellStyle name="Accent2 2 40" xfId="15063"/>
    <cellStyle name="Accent2 2 41" xfId="15064"/>
    <cellStyle name="Accent2 2 42" xfId="15065"/>
    <cellStyle name="Accent2 2 43" xfId="15066"/>
    <cellStyle name="Accent2 2 43 10" xfId="15067"/>
    <cellStyle name="Accent2 2 43 11" xfId="15068"/>
    <cellStyle name="Accent2 2 43 12" xfId="15069"/>
    <cellStyle name="Accent2 2 43 13" xfId="15070"/>
    <cellStyle name="Accent2 2 43 14" xfId="15071"/>
    <cellStyle name="Accent2 2 43 15" xfId="15072"/>
    <cellStyle name="Accent2 2 43 16" xfId="15073"/>
    <cellStyle name="Accent2 2 43 17" xfId="15074"/>
    <cellStyle name="Accent2 2 43 18" xfId="15075"/>
    <cellStyle name="Accent2 2 43 19" xfId="15076"/>
    <cellStyle name="Accent2 2 43 2" xfId="15077"/>
    <cellStyle name="Accent2 2 43 2 2" xfId="15078"/>
    <cellStyle name="Accent2 2 43 20" xfId="15079"/>
    <cellStyle name="Accent2 2 43 21" xfId="15080"/>
    <cellStyle name="Accent2 2 43 22" xfId="15081"/>
    <cellStyle name="Accent2 2 43 23" xfId="15082"/>
    <cellStyle name="Accent2 2 43 24" xfId="15083"/>
    <cellStyle name="Accent2 2 43 25" xfId="15084"/>
    <cellStyle name="Accent2 2 43 26" xfId="15085"/>
    <cellStyle name="Accent2 2 43 27" xfId="15086"/>
    <cellStyle name="Accent2 2 43 28" xfId="15087"/>
    <cellStyle name="Accent2 2 43 29" xfId="15088"/>
    <cellStyle name="Accent2 2 43 3" xfId="15089"/>
    <cellStyle name="Accent2 2 43 4" xfId="15090"/>
    <cellStyle name="Accent2 2 43 5" xfId="15091"/>
    <cellStyle name="Accent2 2 43 6" xfId="15092"/>
    <cellStyle name="Accent2 2 43 7" xfId="15093"/>
    <cellStyle name="Accent2 2 43 8" xfId="15094"/>
    <cellStyle name="Accent2 2 43 9" xfId="15095"/>
    <cellStyle name="Accent2 2 44" xfId="15096"/>
    <cellStyle name="Accent2 2 44 2" xfId="15097"/>
    <cellStyle name="Accent2 2 45" xfId="15098"/>
    <cellStyle name="Accent2 2 46" xfId="15099"/>
    <cellStyle name="Accent2 2 47" xfId="15100"/>
    <cellStyle name="Accent2 2 48" xfId="15101"/>
    <cellStyle name="Accent2 2 49" xfId="15102"/>
    <cellStyle name="Accent2 2 5" xfId="15103"/>
    <cellStyle name="Accent2 2 50" xfId="15104"/>
    <cellStyle name="Accent2 2 51" xfId="15105"/>
    <cellStyle name="Accent2 2 52" xfId="15106"/>
    <cellStyle name="Accent2 2 53" xfId="15107"/>
    <cellStyle name="Accent2 2 54" xfId="15108"/>
    <cellStyle name="Accent2 2 55" xfId="15109"/>
    <cellStyle name="Accent2 2 56" xfId="15110"/>
    <cellStyle name="Accent2 2 57" xfId="15111"/>
    <cellStyle name="Accent2 2 58" xfId="15112"/>
    <cellStyle name="Accent2 2 59" xfId="15113"/>
    <cellStyle name="Accent2 2 6" xfId="15114"/>
    <cellStyle name="Accent2 2 60" xfId="15115"/>
    <cellStyle name="Accent2 2 61" xfId="15116"/>
    <cellStyle name="Accent2 2 62" xfId="15117"/>
    <cellStyle name="Accent2 2 63" xfId="15118"/>
    <cellStyle name="Accent2 2 64" xfId="15119"/>
    <cellStyle name="Accent2 2 65" xfId="15120"/>
    <cellStyle name="Accent2 2 66" xfId="15121"/>
    <cellStyle name="Accent2 2 67" xfId="15122"/>
    <cellStyle name="Accent2 2 68" xfId="15123"/>
    <cellStyle name="Accent2 2 69" xfId="15124"/>
    <cellStyle name="Accent2 2 7" xfId="15125"/>
    <cellStyle name="Accent2 2 70" xfId="15126"/>
    <cellStyle name="Accent2 2 71" xfId="15127"/>
    <cellStyle name="Accent2 2 71 2" xfId="15128"/>
    <cellStyle name="Accent2 2 8" xfId="15129"/>
    <cellStyle name="Accent2 2 9" xfId="15130"/>
    <cellStyle name="Accent2 20" xfId="15131"/>
    <cellStyle name="Accent2 20 2" xfId="15132"/>
    <cellStyle name="Accent2 20 2 2" xfId="15133"/>
    <cellStyle name="Accent2 20 2 3" xfId="15134"/>
    <cellStyle name="Accent2 20 2 4" xfId="15135"/>
    <cellStyle name="Accent2 20 2 5" xfId="15136"/>
    <cellStyle name="Accent2 20 2 6" xfId="15137"/>
    <cellStyle name="Accent2 21" xfId="15138"/>
    <cellStyle name="Accent2 21 2" xfId="15139"/>
    <cellStyle name="Accent2 21 2 2" xfId="15140"/>
    <cellStyle name="Accent2 21 2 3" xfId="15141"/>
    <cellStyle name="Accent2 21 2 4" xfId="15142"/>
    <cellStyle name="Accent2 21 2 5" xfId="15143"/>
    <cellStyle name="Accent2 21 2 6" xfId="15144"/>
    <cellStyle name="Accent2 22" xfId="15145"/>
    <cellStyle name="Accent2 22 2" xfId="15146"/>
    <cellStyle name="Accent2 22 2 2" xfId="15147"/>
    <cellStyle name="Accent2 22 2 3" xfId="15148"/>
    <cellStyle name="Accent2 22 2 4" xfId="15149"/>
    <cellStyle name="Accent2 22 2 5" xfId="15150"/>
    <cellStyle name="Accent2 22 2 6" xfId="15151"/>
    <cellStyle name="Accent2 23" xfId="15152"/>
    <cellStyle name="Accent2 23 2" xfId="15153"/>
    <cellStyle name="Accent2 23 2 2" xfId="15154"/>
    <cellStyle name="Accent2 23 2 3" xfId="15155"/>
    <cellStyle name="Accent2 23 2 4" xfId="15156"/>
    <cellStyle name="Accent2 23 2 5" xfId="15157"/>
    <cellStyle name="Accent2 23 2 6" xfId="15158"/>
    <cellStyle name="Accent2 24" xfId="15159"/>
    <cellStyle name="Accent2 24 2" xfId="15160"/>
    <cellStyle name="Accent2 24 2 2" xfId="15161"/>
    <cellStyle name="Accent2 24 2 3" xfId="15162"/>
    <cellStyle name="Accent2 24 2 4" xfId="15163"/>
    <cellStyle name="Accent2 24 2 5" xfId="15164"/>
    <cellStyle name="Accent2 24 2 6" xfId="15165"/>
    <cellStyle name="Accent2 25" xfId="15166"/>
    <cellStyle name="Accent2 25 2" xfId="15167"/>
    <cellStyle name="Accent2 25 2 2" xfId="15168"/>
    <cellStyle name="Accent2 25 2 3" xfId="15169"/>
    <cellStyle name="Accent2 25 2 4" xfId="15170"/>
    <cellStyle name="Accent2 25 2 5" xfId="15171"/>
    <cellStyle name="Accent2 25 2 6" xfId="15172"/>
    <cellStyle name="Accent2 26" xfId="15173"/>
    <cellStyle name="Accent2 26 2" xfId="15174"/>
    <cellStyle name="Accent2 26 2 2" xfId="15175"/>
    <cellStyle name="Accent2 26 2 3" xfId="15176"/>
    <cellStyle name="Accent2 26 2 4" xfId="15177"/>
    <cellStyle name="Accent2 26 2 5" xfId="15178"/>
    <cellStyle name="Accent2 26 2 6" xfId="15179"/>
    <cellStyle name="Accent2 27" xfId="15180"/>
    <cellStyle name="Accent2 28" xfId="15181"/>
    <cellStyle name="Accent2 28 2" xfId="15182"/>
    <cellStyle name="Accent2 28 2 2" xfId="15183"/>
    <cellStyle name="Accent2 28 3" xfId="15184"/>
    <cellStyle name="Accent2 28 4" xfId="15185"/>
    <cellStyle name="Accent2 28 5" xfId="15186"/>
    <cellStyle name="Accent2 28 6" xfId="15187"/>
    <cellStyle name="Accent2 29" xfId="15188"/>
    <cellStyle name="Accent2 29 2" xfId="15189"/>
    <cellStyle name="Accent2 29 2 2" xfId="15190"/>
    <cellStyle name="Accent2 29 3" xfId="15191"/>
    <cellStyle name="Accent2 29 4" xfId="15192"/>
    <cellStyle name="Accent2 29 5" xfId="15193"/>
    <cellStyle name="Accent2 29 6" xfId="15194"/>
    <cellStyle name="Accent2 3" xfId="15195"/>
    <cellStyle name="Accent2 3 2" xfId="15196"/>
    <cellStyle name="Accent2 3 2 2" xfId="15197"/>
    <cellStyle name="Accent2 3 2 3" xfId="15198"/>
    <cellStyle name="Accent2 3 2 4" xfId="15199"/>
    <cellStyle name="Accent2 3 2 5" xfId="15200"/>
    <cellStyle name="Accent2 3 2 6" xfId="15201"/>
    <cellStyle name="Accent2 3 2 7" xfId="15202"/>
    <cellStyle name="Accent2 3 2 8" xfId="15203"/>
    <cellStyle name="Accent2 3 2 9" xfId="15204"/>
    <cellStyle name="Accent2 3 3" xfId="15205"/>
    <cellStyle name="Accent2 3 4" xfId="15206"/>
    <cellStyle name="Accent2 3 5" xfId="15207"/>
    <cellStyle name="Accent2 3 6" xfId="34639"/>
    <cellStyle name="Accent2 30" xfId="15208"/>
    <cellStyle name="Accent2 31" xfId="15209"/>
    <cellStyle name="Accent2 32" xfId="15210"/>
    <cellStyle name="Accent2 33" xfId="15211"/>
    <cellStyle name="Accent2 34" xfId="15212"/>
    <cellStyle name="Accent2 35" xfId="15213"/>
    <cellStyle name="Accent2 36" xfId="15214"/>
    <cellStyle name="Accent2 37" xfId="15215"/>
    <cellStyle name="Accent2 38" xfId="15216"/>
    <cellStyle name="Accent2 39" xfId="15217"/>
    <cellStyle name="Accent2 4" xfId="15218"/>
    <cellStyle name="Accent2 4 2" xfId="15219"/>
    <cellStyle name="Accent2 4 2 2" xfId="15220"/>
    <cellStyle name="Accent2 4 2 3" xfId="15221"/>
    <cellStyle name="Accent2 4 2 4" xfId="15222"/>
    <cellStyle name="Accent2 4 2 5" xfId="15223"/>
    <cellStyle name="Accent2 4 2 6" xfId="15224"/>
    <cellStyle name="Accent2 4 3" xfId="15225"/>
    <cellStyle name="Accent2 4 4" xfId="15226"/>
    <cellStyle name="Accent2 4 5" xfId="15227"/>
    <cellStyle name="Accent2 4 6" xfId="34640"/>
    <cellStyle name="Accent2 40" xfId="15228"/>
    <cellStyle name="Accent2 41" xfId="15229"/>
    <cellStyle name="Accent2 42" xfId="15230"/>
    <cellStyle name="Accent2 43" xfId="15231"/>
    <cellStyle name="Accent2 44" xfId="15232"/>
    <cellStyle name="Accent2 45" xfId="15233"/>
    <cellStyle name="Accent2 46" xfId="15234"/>
    <cellStyle name="Accent2 47" xfId="15235"/>
    <cellStyle name="Accent2 48" xfId="15236"/>
    <cellStyle name="Accent2 49" xfId="15237"/>
    <cellStyle name="Accent2 5" xfId="15238"/>
    <cellStyle name="Accent2 5 2" xfId="15239"/>
    <cellStyle name="Accent2 5 2 2" xfId="15240"/>
    <cellStyle name="Accent2 5 2 3" xfId="15241"/>
    <cellStyle name="Accent2 5 2 4" xfId="15242"/>
    <cellStyle name="Accent2 5 2 5" xfId="15243"/>
    <cellStyle name="Accent2 5 2 6" xfId="15244"/>
    <cellStyle name="Accent2 5 3" xfId="15245"/>
    <cellStyle name="Accent2 5 4" xfId="15246"/>
    <cellStyle name="Accent2 5 5" xfId="15247"/>
    <cellStyle name="Accent2 5 6" xfId="34641"/>
    <cellStyle name="Accent2 50" xfId="15248"/>
    <cellStyle name="Accent2 51" xfId="15249"/>
    <cellStyle name="Accent2 52" xfId="15250"/>
    <cellStyle name="Accent2 53" xfId="15251"/>
    <cellStyle name="Accent2 54" xfId="15252"/>
    <cellStyle name="Accent2 55" xfId="15253"/>
    <cellStyle name="Accent2 56" xfId="15254"/>
    <cellStyle name="Accent2 57" xfId="15255"/>
    <cellStyle name="Accent2 58" xfId="15256"/>
    <cellStyle name="Accent2 59" xfId="15257"/>
    <cellStyle name="Accent2 6" xfId="15258"/>
    <cellStyle name="Accent2 6 2" xfId="15259"/>
    <cellStyle name="Accent2 6 2 2" xfId="15260"/>
    <cellStyle name="Accent2 6 2 3" xfId="15261"/>
    <cellStyle name="Accent2 6 2 4" xfId="15262"/>
    <cellStyle name="Accent2 6 2 5" xfId="15263"/>
    <cellStyle name="Accent2 6 2 6" xfId="15264"/>
    <cellStyle name="Accent2 6 3" xfId="34642"/>
    <cellStyle name="Accent2 60" xfId="15265"/>
    <cellStyle name="Accent2 7" xfId="15266"/>
    <cellStyle name="Accent2 7 2" xfId="15267"/>
    <cellStyle name="Accent2 7 2 2" xfId="15268"/>
    <cellStyle name="Accent2 7 2 3" xfId="15269"/>
    <cellStyle name="Accent2 7 2 4" xfId="15270"/>
    <cellStyle name="Accent2 7 2 5" xfId="15271"/>
    <cellStyle name="Accent2 7 2 6" xfId="15272"/>
    <cellStyle name="Accent2 7 3" xfId="34643"/>
    <cellStyle name="Accent2 8" xfId="15273"/>
    <cellStyle name="Accent2 8 2" xfId="15274"/>
    <cellStyle name="Accent2 8 2 2" xfId="15275"/>
    <cellStyle name="Accent2 8 2 3" xfId="15276"/>
    <cellStyle name="Accent2 8 2 4" xfId="15277"/>
    <cellStyle name="Accent2 8 2 5" xfId="15278"/>
    <cellStyle name="Accent2 8 2 6" xfId="15279"/>
    <cellStyle name="Accent2 9" xfId="15280"/>
    <cellStyle name="Accent2 9 2" xfId="15281"/>
    <cellStyle name="Accent2 9 2 2" xfId="15282"/>
    <cellStyle name="Accent2 9 2 3" xfId="15283"/>
    <cellStyle name="Accent2 9 2 4" xfId="15284"/>
    <cellStyle name="Accent2 9 2 5" xfId="15285"/>
    <cellStyle name="Accent2 9 2 6" xfId="15286"/>
    <cellStyle name="Accent3" xfId="46" builtinId="37" customBuiltin="1"/>
    <cellStyle name="Accent3 10" xfId="15287"/>
    <cellStyle name="Accent3 10 2" xfId="15288"/>
    <cellStyle name="Accent3 10 2 2" xfId="15289"/>
    <cellStyle name="Accent3 10 2 3" xfId="15290"/>
    <cellStyle name="Accent3 10 2 4" xfId="15291"/>
    <cellStyle name="Accent3 10 2 5" xfId="15292"/>
    <cellStyle name="Accent3 10 2 6" xfId="15293"/>
    <cellStyle name="Accent3 11" xfId="15294"/>
    <cellStyle name="Accent3 11 2" xfId="15295"/>
    <cellStyle name="Accent3 11 2 2" xfId="15296"/>
    <cellStyle name="Accent3 11 2 3" xfId="15297"/>
    <cellStyle name="Accent3 11 2 4" xfId="15298"/>
    <cellStyle name="Accent3 11 2 5" xfId="15299"/>
    <cellStyle name="Accent3 11 2 6" xfId="15300"/>
    <cellStyle name="Accent3 12" xfId="15301"/>
    <cellStyle name="Accent3 12 2" xfId="15302"/>
    <cellStyle name="Accent3 12 2 2" xfId="15303"/>
    <cellStyle name="Accent3 12 2 3" xfId="15304"/>
    <cellStyle name="Accent3 12 2 4" xfId="15305"/>
    <cellStyle name="Accent3 12 2 5" xfId="15306"/>
    <cellStyle name="Accent3 12 2 6" xfId="15307"/>
    <cellStyle name="Accent3 13" xfId="15308"/>
    <cellStyle name="Accent3 13 2" xfId="15309"/>
    <cellStyle name="Accent3 13 2 2" xfId="15310"/>
    <cellStyle name="Accent3 13 2 3" xfId="15311"/>
    <cellStyle name="Accent3 13 2 4" xfId="15312"/>
    <cellStyle name="Accent3 13 2 5" xfId="15313"/>
    <cellStyle name="Accent3 13 2 6" xfId="15314"/>
    <cellStyle name="Accent3 14" xfId="15315"/>
    <cellStyle name="Accent3 14 2" xfId="15316"/>
    <cellStyle name="Accent3 14 2 2" xfId="15317"/>
    <cellStyle name="Accent3 14 2 3" xfId="15318"/>
    <cellStyle name="Accent3 14 2 4" xfId="15319"/>
    <cellStyle name="Accent3 14 2 5" xfId="15320"/>
    <cellStyle name="Accent3 14 2 6" xfId="15321"/>
    <cellStyle name="Accent3 15" xfId="15322"/>
    <cellStyle name="Accent3 15 2" xfId="15323"/>
    <cellStyle name="Accent3 15 2 2" xfId="15324"/>
    <cellStyle name="Accent3 15 2 3" xfId="15325"/>
    <cellStyle name="Accent3 15 2 4" xfId="15326"/>
    <cellStyle name="Accent3 15 2 5" xfId="15327"/>
    <cellStyle name="Accent3 15 2 6" xfId="15328"/>
    <cellStyle name="Accent3 16" xfId="15329"/>
    <cellStyle name="Accent3 16 2" xfId="15330"/>
    <cellStyle name="Accent3 16 2 2" xfId="15331"/>
    <cellStyle name="Accent3 16 2 3" xfId="15332"/>
    <cellStyle name="Accent3 16 2 4" xfId="15333"/>
    <cellStyle name="Accent3 16 2 5" xfId="15334"/>
    <cellStyle name="Accent3 16 2 6" xfId="15335"/>
    <cellStyle name="Accent3 17" xfId="15336"/>
    <cellStyle name="Accent3 17 2" xfId="15337"/>
    <cellStyle name="Accent3 17 2 2" xfId="15338"/>
    <cellStyle name="Accent3 17 2 3" xfId="15339"/>
    <cellStyle name="Accent3 17 2 4" xfId="15340"/>
    <cellStyle name="Accent3 17 2 5" xfId="15341"/>
    <cellStyle name="Accent3 17 2 6" xfId="15342"/>
    <cellStyle name="Accent3 18" xfId="15343"/>
    <cellStyle name="Accent3 18 2" xfId="15344"/>
    <cellStyle name="Accent3 18 2 2" xfId="15345"/>
    <cellStyle name="Accent3 18 2 3" xfId="15346"/>
    <cellStyle name="Accent3 18 2 4" xfId="15347"/>
    <cellStyle name="Accent3 18 2 5" xfId="15348"/>
    <cellStyle name="Accent3 18 2 6" xfId="15349"/>
    <cellStyle name="Accent3 19" xfId="15350"/>
    <cellStyle name="Accent3 19 2" xfId="15351"/>
    <cellStyle name="Accent3 19 2 2" xfId="15352"/>
    <cellStyle name="Accent3 19 2 3" xfId="15353"/>
    <cellStyle name="Accent3 19 2 4" xfId="15354"/>
    <cellStyle name="Accent3 19 2 5" xfId="15355"/>
    <cellStyle name="Accent3 19 2 6" xfId="15356"/>
    <cellStyle name="Accent3 2" xfId="47"/>
    <cellStyle name="Accent3 2 10" xfId="15357"/>
    <cellStyle name="Accent3 2 11" xfId="15358"/>
    <cellStyle name="Accent3 2 12" xfId="15359"/>
    <cellStyle name="Accent3 2 13" xfId="15360"/>
    <cellStyle name="Accent3 2 14" xfId="15361"/>
    <cellStyle name="Accent3 2 15" xfId="15362"/>
    <cellStyle name="Accent3 2 16" xfId="15363"/>
    <cellStyle name="Accent3 2 17" xfId="15364"/>
    <cellStyle name="Accent3 2 18" xfId="15365"/>
    <cellStyle name="Accent3 2 19" xfId="15366"/>
    <cellStyle name="Accent3 2 2" xfId="15367"/>
    <cellStyle name="Accent3 2 2 10" xfId="15368"/>
    <cellStyle name="Accent3 2 2 11" xfId="15369"/>
    <cellStyle name="Accent3 2 2 12" xfId="15370"/>
    <cellStyle name="Accent3 2 2 13" xfId="15371"/>
    <cellStyle name="Accent3 2 2 14" xfId="15372"/>
    <cellStyle name="Accent3 2 2 14 10" xfId="15373"/>
    <cellStyle name="Accent3 2 2 14 11" xfId="15374"/>
    <cellStyle name="Accent3 2 2 14 12" xfId="15375"/>
    <cellStyle name="Accent3 2 2 14 13" xfId="15376"/>
    <cellStyle name="Accent3 2 2 14 14" xfId="15377"/>
    <cellStyle name="Accent3 2 2 14 15" xfId="15378"/>
    <cellStyle name="Accent3 2 2 14 16" xfId="15379"/>
    <cellStyle name="Accent3 2 2 14 17" xfId="15380"/>
    <cellStyle name="Accent3 2 2 14 18" xfId="15381"/>
    <cellStyle name="Accent3 2 2 14 19" xfId="15382"/>
    <cellStyle name="Accent3 2 2 14 2" xfId="15383"/>
    <cellStyle name="Accent3 2 2 14 2 2" xfId="15384"/>
    <cellStyle name="Accent3 2 2 14 20" xfId="15385"/>
    <cellStyle name="Accent3 2 2 14 21" xfId="15386"/>
    <cellStyle name="Accent3 2 2 14 22" xfId="15387"/>
    <cellStyle name="Accent3 2 2 14 23" xfId="15388"/>
    <cellStyle name="Accent3 2 2 14 24" xfId="15389"/>
    <cellStyle name="Accent3 2 2 14 25" xfId="15390"/>
    <cellStyle name="Accent3 2 2 14 26" xfId="15391"/>
    <cellStyle name="Accent3 2 2 14 27" xfId="15392"/>
    <cellStyle name="Accent3 2 2 14 28" xfId="15393"/>
    <cellStyle name="Accent3 2 2 14 29" xfId="15394"/>
    <cellStyle name="Accent3 2 2 14 3" xfId="15395"/>
    <cellStyle name="Accent3 2 2 14 4" xfId="15396"/>
    <cellStyle name="Accent3 2 2 14 5" xfId="15397"/>
    <cellStyle name="Accent3 2 2 14 6" xfId="15398"/>
    <cellStyle name="Accent3 2 2 14 7" xfId="15399"/>
    <cellStyle name="Accent3 2 2 14 8" xfId="15400"/>
    <cellStyle name="Accent3 2 2 14 9" xfId="15401"/>
    <cellStyle name="Accent3 2 2 15" xfId="15402"/>
    <cellStyle name="Accent3 2 2 15 2" xfId="15403"/>
    <cellStyle name="Accent3 2 2 16" xfId="15404"/>
    <cellStyle name="Accent3 2 2 17" xfId="15405"/>
    <cellStyle name="Accent3 2 2 18" xfId="15406"/>
    <cellStyle name="Accent3 2 2 19" xfId="15407"/>
    <cellStyle name="Accent3 2 2 2" xfId="15408"/>
    <cellStyle name="Accent3 2 2 2 10" xfId="15409"/>
    <cellStyle name="Accent3 2 2 2 11" xfId="15410"/>
    <cellStyle name="Accent3 2 2 2 11 10" xfId="15411"/>
    <cellStyle name="Accent3 2 2 2 11 11" xfId="15412"/>
    <cellStyle name="Accent3 2 2 2 11 12" xfId="15413"/>
    <cellStyle name="Accent3 2 2 2 11 13" xfId="15414"/>
    <cellStyle name="Accent3 2 2 2 11 14" xfId="15415"/>
    <cellStyle name="Accent3 2 2 2 11 15" xfId="15416"/>
    <cellStyle name="Accent3 2 2 2 11 16" xfId="15417"/>
    <cellStyle name="Accent3 2 2 2 11 17" xfId="15418"/>
    <cellStyle name="Accent3 2 2 2 11 18" xfId="15419"/>
    <cellStyle name="Accent3 2 2 2 11 19" xfId="15420"/>
    <cellStyle name="Accent3 2 2 2 11 2" xfId="15421"/>
    <cellStyle name="Accent3 2 2 2 11 2 2" xfId="15422"/>
    <cellStyle name="Accent3 2 2 2 11 20" xfId="15423"/>
    <cellStyle name="Accent3 2 2 2 11 21" xfId="15424"/>
    <cellStyle name="Accent3 2 2 2 11 22" xfId="15425"/>
    <cellStyle name="Accent3 2 2 2 11 23" xfId="15426"/>
    <cellStyle name="Accent3 2 2 2 11 24" xfId="15427"/>
    <cellStyle name="Accent3 2 2 2 11 25" xfId="15428"/>
    <cellStyle name="Accent3 2 2 2 11 26" xfId="15429"/>
    <cellStyle name="Accent3 2 2 2 11 27" xfId="15430"/>
    <cellStyle name="Accent3 2 2 2 11 28" xfId="15431"/>
    <cellStyle name="Accent3 2 2 2 11 29" xfId="15432"/>
    <cellStyle name="Accent3 2 2 2 11 3" xfId="15433"/>
    <cellStyle name="Accent3 2 2 2 11 4" xfId="15434"/>
    <cellStyle name="Accent3 2 2 2 11 5" xfId="15435"/>
    <cellStyle name="Accent3 2 2 2 11 6" xfId="15436"/>
    <cellStyle name="Accent3 2 2 2 11 7" xfId="15437"/>
    <cellStyle name="Accent3 2 2 2 11 8" xfId="15438"/>
    <cellStyle name="Accent3 2 2 2 11 9" xfId="15439"/>
    <cellStyle name="Accent3 2 2 2 12" xfId="15440"/>
    <cellStyle name="Accent3 2 2 2 12 2" xfId="15441"/>
    <cellStyle name="Accent3 2 2 2 13" xfId="15442"/>
    <cellStyle name="Accent3 2 2 2 14" xfId="15443"/>
    <cellStyle name="Accent3 2 2 2 15" xfId="15444"/>
    <cellStyle name="Accent3 2 2 2 16" xfId="15445"/>
    <cellStyle name="Accent3 2 2 2 17" xfId="15446"/>
    <cellStyle name="Accent3 2 2 2 18" xfId="15447"/>
    <cellStyle name="Accent3 2 2 2 19" xfId="15448"/>
    <cellStyle name="Accent3 2 2 2 2" xfId="15449"/>
    <cellStyle name="Accent3 2 2 2 2 10" xfId="15450"/>
    <cellStyle name="Accent3 2 2 2 2 11" xfId="15451"/>
    <cellStyle name="Accent3 2 2 2 2 12" xfId="15452"/>
    <cellStyle name="Accent3 2 2 2 2 13" xfId="15453"/>
    <cellStyle name="Accent3 2 2 2 2 14" xfId="15454"/>
    <cellStyle name="Accent3 2 2 2 2 15" xfId="15455"/>
    <cellStyle name="Accent3 2 2 2 2 16" xfId="15456"/>
    <cellStyle name="Accent3 2 2 2 2 17" xfId="15457"/>
    <cellStyle name="Accent3 2 2 2 2 18" xfId="15458"/>
    <cellStyle name="Accent3 2 2 2 2 19" xfId="15459"/>
    <cellStyle name="Accent3 2 2 2 2 2" xfId="15460"/>
    <cellStyle name="Accent3 2 2 2 2 2 10" xfId="15461"/>
    <cellStyle name="Accent3 2 2 2 2 2 11" xfId="15462"/>
    <cellStyle name="Accent3 2 2 2 2 2 12" xfId="15463"/>
    <cellStyle name="Accent3 2 2 2 2 2 13" xfId="15464"/>
    <cellStyle name="Accent3 2 2 2 2 2 14" xfId="15465"/>
    <cellStyle name="Accent3 2 2 2 2 2 15" xfId="15466"/>
    <cellStyle name="Accent3 2 2 2 2 2 16" xfId="15467"/>
    <cellStyle name="Accent3 2 2 2 2 2 17" xfId="15468"/>
    <cellStyle name="Accent3 2 2 2 2 2 18" xfId="15469"/>
    <cellStyle name="Accent3 2 2 2 2 2 19" xfId="15470"/>
    <cellStyle name="Accent3 2 2 2 2 2 2" xfId="15471"/>
    <cellStyle name="Accent3 2 2 2 2 2 2 10" xfId="15472"/>
    <cellStyle name="Accent3 2 2 2 2 2 2 11" xfId="15473"/>
    <cellStyle name="Accent3 2 2 2 2 2 2 12" xfId="15474"/>
    <cellStyle name="Accent3 2 2 2 2 2 2 13" xfId="15475"/>
    <cellStyle name="Accent3 2 2 2 2 2 2 14" xfId="15476"/>
    <cellStyle name="Accent3 2 2 2 2 2 2 15" xfId="15477"/>
    <cellStyle name="Accent3 2 2 2 2 2 2 16" xfId="15478"/>
    <cellStyle name="Accent3 2 2 2 2 2 2 17" xfId="15479"/>
    <cellStyle name="Accent3 2 2 2 2 2 2 18" xfId="15480"/>
    <cellStyle name="Accent3 2 2 2 2 2 2 19" xfId="15481"/>
    <cellStyle name="Accent3 2 2 2 2 2 2 2" xfId="15482"/>
    <cellStyle name="Accent3 2 2 2 2 2 2 2 10" xfId="15483"/>
    <cellStyle name="Accent3 2 2 2 2 2 2 2 11" xfId="15484"/>
    <cellStyle name="Accent3 2 2 2 2 2 2 2 12" xfId="15485"/>
    <cellStyle name="Accent3 2 2 2 2 2 2 2 13" xfId="15486"/>
    <cellStyle name="Accent3 2 2 2 2 2 2 2 14" xfId="15487"/>
    <cellStyle name="Accent3 2 2 2 2 2 2 2 15" xfId="15488"/>
    <cellStyle name="Accent3 2 2 2 2 2 2 2 16" xfId="15489"/>
    <cellStyle name="Accent3 2 2 2 2 2 2 2 17" xfId="15490"/>
    <cellStyle name="Accent3 2 2 2 2 2 2 2 18" xfId="15491"/>
    <cellStyle name="Accent3 2 2 2 2 2 2 2 19" xfId="15492"/>
    <cellStyle name="Accent3 2 2 2 2 2 2 2 2" xfId="15493"/>
    <cellStyle name="Accent3 2 2 2 2 2 2 2 2 2" xfId="15494"/>
    <cellStyle name="Accent3 2 2 2 2 2 2 2 2 2 2" xfId="15495"/>
    <cellStyle name="Accent3 2 2 2 2 2 2 2 2 2 2 2" xfId="15496"/>
    <cellStyle name="Accent3 2 2 2 2 2 2 2 2 2 3" xfId="15497"/>
    <cellStyle name="Accent3 2 2 2 2 2 2 2 2 3" xfId="15498"/>
    <cellStyle name="Accent3 2 2 2 2 2 2 2 2 3 2" xfId="15499"/>
    <cellStyle name="Accent3 2 2 2 2 2 2 2 20" xfId="15500"/>
    <cellStyle name="Accent3 2 2 2 2 2 2 2 21" xfId="15501"/>
    <cellStyle name="Accent3 2 2 2 2 2 2 2 22" xfId="15502"/>
    <cellStyle name="Accent3 2 2 2 2 2 2 2 23" xfId="15503"/>
    <cellStyle name="Accent3 2 2 2 2 2 2 2 24" xfId="15504"/>
    <cellStyle name="Accent3 2 2 2 2 2 2 2 25" xfId="15505"/>
    <cellStyle name="Accent3 2 2 2 2 2 2 2 26" xfId="15506"/>
    <cellStyle name="Accent3 2 2 2 2 2 2 2 27" xfId="15507"/>
    <cellStyle name="Accent3 2 2 2 2 2 2 2 28" xfId="15508"/>
    <cellStyle name="Accent3 2 2 2 2 2 2 2 29" xfId="15509"/>
    <cellStyle name="Accent3 2 2 2 2 2 2 2 3" xfId="15510"/>
    <cellStyle name="Accent3 2 2 2 2 2 2 2 30" xfId="15511"/>
    <cellStyle name="Accent3 2 2 2 2 2 2 2 30 2" xfId="15512"/>
    <cellStyle name="Accent3 2 2 2 2 2 2 2 4" xfId="15513"/>
    <cellStyle name="Accent3 2 2 2 2 2 2 2 5" xfId="15514"/>
    <cellStyle name="Accent3 2 2 2 2 2 2 2 6" xfId="15515"/>
    <cellStyle name="Accent3 2 2 2 2 2 2 2 7" xfId="15516"/>
    <cellStyle name="Accent3 2 2 2 2 2 2 2 8" xfId="15517"/>
    <cellStyle name="Accent3 2 2 2 2 2 2 2 9" xfId="15518"/>
    <cellStyle name="Accent3 2 2 2 2 2 2 20" xfId="15519"/>
    <cellStyle name="Accent3 2 2 2 2 2 2 21" xfId="15520"/>
    <cellStyle name="Accent3 2 2 2 2 2 2 22" xfId="15521"/>
    <cellStyle name="Accent3 2 2 2 2 2 2 23" xfId="15522"/>
    <cellStyle name="Accent3 2 2 2 2 2 2 24" xfId="15523"/>
    <cellStyle name="Accent3 2 2 2 2 2 2 25" xfId="15524"/>
    <cellStyle name="Accent3 2 2 2 2 2 2 26" xfId="15525"/>
    <cellStyle name="Accent3 2 2 2 2 2 2 27" xfId="15526"/>
    <cellStyle name="Accent3 2 2 2 2 2 2 28" xfId="15527"/>
    <cellStyle name="Accent3 2 2 2 2 2 2 29" xfId="15528"/>
    <cellStyle name="Accent3 2 2 2 2 2 2 3" xfId="15529"/>
    <cellStyle name="Accent3 2 2 2 2 2 2 3 2" xfId="15530"/>
    <cellStyle name="Accent3 2 2 2 2 2 2 30" xfId="15531"/>
    <cellStyle name="Accent3 2 2 2 2 2 2 30 2" xfId="15532"/>
    <cellStyle name="Accent3 2 2 2 2 2 2 4" xfId="15533"/>
    <cellStyle name="Accent3 2 2 2 2 2 2 5" xfId="15534"/>
    <cellStyle name="Accent3 2 2 2 2 2 2 6" xfId="15535"/>
    <cellStyle name="Accent3 2 2 2 2 2 2 7" xfId="15536"/>
    <cellStyle name="Accent3 2 2 2 2 2 2 8" xfId="15537"/>
    <cellStyle name="Accent3 2 2 2 2 2 2 9" xfId="15538"/>
    <cellStyle name="Accent3 2 2 2 2 2 20" xfId="15539"/>
    <cellStyle name="Accent3 2 2 2 2 2 21" xfId="15540"/>
    <cellStyle name="Accent3 2 2 2 2 2 22" xfId="15541"/>
    <cellStyle name="Accent3 2 2 2 2 2 23" xfId="15542"/>
    <cellStyle name="Accent3 2 2 2 2 2 24" xfId="15543"/>
    <cellStyle name="Accent3 2 2 2 2 2 25" xfId="15544"/>
    <cellStyle name="Accent3 2 2 2 2 2 26" xfId="15545"/>
    <cellStyle name="Accent3 2 2 2 2 2 27" xfId="15546"/>
    <cellStyle name="Accent3 2 2 2 2 2 28" xfId="15547"/>
    <cellStyle name="Accent3 2 2 2 2 2 29" xfId="15548"/>
    <cellStyle name="Accent3 2 2 2 2 2 3" xfId="15549"/>
    <cellStyle name="Accent3 2 2 2 2 2 3 2" xfId="15550"/>
    <cellStyle name="Accent3 2 2 2 2 2 30" xfId="15551"/>
    <cellStyle name="Accent3 2 2 2 2 2 31" xfId="15552"/>
    <cellStyle name="Accent3 2 2 2 2 2 31 2" xfId="15553"/>
    <cellStyle name="Accent3 2 2 2 2 2 4" xfId="15554"/>
    <cellStyle name="Accent3 2 2 2 2 2 5" xfId="15555"/>
    <cellStyle name="Accent3 2 2 2 2 2 6" xfId="15556"/>
    <cellStyle name="Accent3 2 2 2 2 2 7" xfId="15557"/>
    <cellStyle name="Accent3 2 2 2 2 2 8" xfId="15558"/>
    <cellStyle name="Accent3 2 2 2 2 2 9" xfId="15559"/>
    <cellStyle name="Accent3 2 2 2 2 20" xfId="15560"/>
    <cellStyle name="Accent3 2 2 2 2 21" xfId="15561"/>
    <cellStyle name="Accent3 2 2 2 2 22" xfId="15562"/>
    <cellStyle name="Accent3 2 2 2 2 23" xfId="15563"/>
    <cellStyle name="Accent3 2 2 2 2 24" xfId="15564"/>
    <cellStyle name="Accent3 2 2 2 2 25" xfId="15565"/>
    <cellStyle name="Accent3 2 2 2 2 26" xfId="15566"/>
    <cellStyle name="Accent3 2 2 2 2 27" xfId="15567"/>
    <cellStyle name="Accent3 2 2 2 2 28" xfId="15568"/>
    <cellStyle name="Accent3 2 2 2 2 29" xfId="15569"/>
    <cellStyle name="Accent3 2 2 2 2 3" xfId="15570"/>
    <cellStyle name="Accent3 2 2 2 2 30" xfId="15571"/>
    <cellStyle name="Accent3 2 2 2 2 31" xfId="15572"/>
    <cellStyle name="Accent3 2 2 2 2 32" xfId="15573"/>
    <cellStyle name="Accent3 2 2 2 2 33" xfId="15574"/>
    <cellStyle name="Accent3 2 2 2 2 34" xfId="15575"/>
    <cellStyle name="Accent3 2 2 2 2 34 2" xfId="15576"/>
    <cellStyle name="Accent3 2 2 2 2 4" xfId="15577"/>
    <cellStyle name="Accent3 2 2 2 2 5" xfId="15578"/>
    <cellStyle name="Accent3 2 2 2 2 6" xfId="15579"/>
    <cellStyle name="Accent3 2 2 2 2 6 10" xfId="15580"/>
    <cellStyle name="Accent3 2 2 2 2 6 11" xfId="15581"/>
    <cellStyle name="Accent3 2 2 2 2 6 12" xfId="15582"/>
    <cellStyle name="Accent3 2 2 2 2 6 13" xfId="15583"/>
    <cellStyle name="Accent3 2 2 2 2 6 14" xfId="15584"/>
    <cellStyle name="Accent3 2 2 2 2 6 15" xfId="15585"/>
    <cellStyle name="Accent3 2 2 2 2 6 16" xfId="15586"/>
    <cellStyle name="Accent3 2 2 2 2 6 17" xfId="15587"/>
    <cellStyle name="Accent3 2 2 2 2 6 18" xfId="15588"/>
    <cellStyle name="Accent3 2 2 2 2 6 19" xfId="15589"/>
    <cellStyle name="Accent3 2 2 2 2 6 2" xfId="15590"/>
    <cellStyle name="Accent3 2 2 2 2 6 2 2" xfId="15591"/>
    <cellStyle name="Accent3 2 2 2 2 6 20" xfId="15592"/>
    <cellStyle name="Accent3 2 2 2 2 6 21" xfId="15593"/>
    <cellStyle name="Accent3 2 2 2 2 6 22" xfId="15594"/>
    <cellStyle name="Accent3 2 2 2 2 6 23" xfId="15595"/>
    <cellStyle name="Accent3 2 2 2 2 6 24" xfId="15596"/>
    <cellStyle name="Accent3 2 2 2 2 6 25" xfId="15597"/>
    <cellStyle name="Accent3 2 2 2 2 6 26" xfId="15598"/>
    <cellStyle name="Accent3 2 2 2 2 6 27" xfId="15599"/>
    <cellStyle name="Accent3 2 2 2 2 6 28" xfId="15600"/>
    <cellStyle name="Accent3 2 2 2 2 6 29" xfId="15601"/>
    <cellStyle name="Accent3 2 2 2 2 6 3" xfId="15602"/>
    <cellStyle name="Accent3 2 2 2 2 6 4" xfId="15603"/>
    <cellStyle name="Accent3 2 2 2 2 6 5" xfId="15604"/>
    <cellStyle name="Accent3 2 2 2 2 6 6" xfId="15605"/>
    <cellStyle name="Accent3 2 2 2 2 6 7" xfId="15606"/>
    <cellStyle name="Accent3 2 2 2 2 6 8" xfId="15607"/>
    <cellStyle name="Accent3 2 2 2 2 6 9" xfId="15608"/>
    <cellStyle name="Accent3 2 2 2 2 7" xfId="15609"/>
    <cellStyle name="Accent3 2 2 2 2 7 2" xfId="15610"/>
    <cellStyle name="Accent3 2 2 2 2 8" xfId="15611"/>
    <cellStyle name="Accent3 2 2 2 2 9" xfId="15612"/>
    <cellStyle name="Accent3 2 2 2 20" xfId="15613"/>
    <cellStyle name="Accent3 2 2 2 21" xfId="15614"/>
    <cellStyle name="Accent3 2 2 2 22" xfId="15615"/>
    <cellStyle name="Accent3 2 2 2 23" xfId="15616"/>
    <cellStyle name="Accent3 2 2 2 24" xfId="15617"/>
    <cellStyle name="Accent3 2 2 2 25" xfId="15618"/>
    <cellStyle name="Accent3 2 2 2 26" xfId="15619"/>
    <cellStyle name="Accent3 2 2 2 27" xfId="15620"/>
    <cellStyle name="Accent3 2 2 2 28" xfId="15621"/>
    <cellStyle name="Accent3 2 2 2 29" xfId="15622"/>
    <cellStyle name="Accent3 2 2 2 3" xfId="15623"/>
    <cellStyle name="Accent3 2 2 2 30" xfId="15624"/>
    <cellStyle name="Accent3 2 2 2 31" xfId="15625"/>
    <cellStyle name="Accent3 2 2 2 32" xfId="15626"/>
    <cellStyle name="Accent3 2 2 2 33" xfId="15627"/>
    <cellStyle name="Accent3 2 2 2 34" xfId="15628"/>
    <cellStyle name="Accent3 2 2 2 35" xfId="15629"/>
    <cellStyle name="Accent3 2 2 2 36" xfId="15630"/>
    <cellStyle name="Accent3 2 2 2 37" xfId="15631"/>
    <cellStyle name="Accent3 2 2 2 38" xfId="15632"/>
    <cellStyle name="Accent3 2 2 2 39" xfId="15633"/>
    <cellStyle name="Accent3 2 2 2 39 2" xfId="15634"/>
    <cellStyle name="Accent3 2 2 2 4" xfId="15635"/>
    <cellStyle name="Accent3 2 2 2 40" xfId="34644"/>
    <cellStyle name="Accent3 2 2 2 5" xfId="15636"/>
    <cellStyle name="Accent3 2 2 2 6" xfId="15637"/>
    <cellStyle name="Accent3 2 2 2 7" xfId="15638"/>
    <cellStyle name="Accent3 2 2 2 8" xfId="15639"/>
    <cellStyle name="Accent3 2 2 2 9" xfId="15640"/>
    <cellStyle name="Accent3 2 2 20" xfId="15641"/>
    <cellStyle name="Accent3 2 2 21" xfId="15642"/>
    <cellStyle name="Accent3 2 2 22" xfId="15643"/>
    <cellStyle name="Accent3 2 2 23" xfId="15644"/>
    <cellStyle name="Accent3 2 2 24" xfId="15645"/>
    <cellStyle name="Accent3 2 2 25" xfId="15646"/>
    <cellStyle name="Accent3 2 2 26" xfId="15647"/>
    <cellStyle name="Accent3 2 2 27" xfId="15648"/>
    <cellStyle name="Accent3 2 2 28" xfId="15649"/>
    <cellStyle name="Accent3 2 2 29" xfId="15650"/>
    <cellStyle name="Accent3 2 2 3" xfId="15651"/>
    <cellStyle name="Accent3 2 2 30" xfId="15652"/>
    <cellStyle name="Accent3 2 2 31" xfId="15653"/>
    <cellStyle name="Accent3 2 2 32" xfId="15654"/>
    <cellStyle name="Accent3 2 2 33" xfId="15655"/>
    <cellStyle name="Accent3 2 2 34" xfId="15656"/>
    <cellStyle name="Accent3 2 2 35" xfId="15657"/>
    <cellStyle name="Accent3 2 2 36" xfId="15658"/>
    <cellStyle name="Accent3 2 2 37" xfId="15659"/>
    <cellStyle name="Accent3 2 2 38" xfId="15660"/>
    <cellStyle name="Accent3 2 2 39" xfId="15661"/>
    <cellStyle name="Accent3 2 2 4" xfId="15662"/>
    <cellStyle name="Accent3 2 2 40" xfId="15663"/>
    <cellStyle name="Accent3 2 2 41" xfId="15664"/>
    <cellStyle name="Accent3 2 2 42" xfId="15665"/>
    <cellStyle name="Accent3 2 2 42 2" xfId="15666"/>
    <cellStyle name="Accent3 2 2 5" xfId="15667"/>
    <cellStyle name="Accent3 2 2 6" xfId="15668"/>
    <cellStyle name="Accent3 2 2 7" xfId="15669"/>
    <cellStyle name="Accent3 2 2 8" xfId="15670"/>
    <cellStyle name="Accent3 2 2 9" xfId="15671"/>
    <cellStyle name="Accent3 2 20" xfId="15672"/>
    <cellStyle name="Accent3 2 21" xfId="15673"/>
    <cellStyle name="Accent3 2 22" xfId="15674"/>
    <cellStyle name="Accent3 2 23" xfId="15675"/>
    <cellStyle name="Accent3 2 24" xfId="15676"/>
    <cellStyle name="Accent3 2 25" xfId="15677"/>
    <cellStyle name="Accent3 2 26" xfId="15678"/>
    <cellStyle name="Accent3 2 27" xfId="15679"/>
    <cellStyle name="Accent3 2 27 2" xfId="15680"/>
    <cellStyle name="Accent3 2 27 2 2" xfId="15681"/>
    <cellStyle name="Accent3 2 27 2 3" xfId="15682"/>
    <cellStyle name="Accent3 2 27 2 4" xfId="15683"/>
    <cellStyle name="Accent3 2 27 2 5" xfId="15684"/>
    <cellStyle name="Accent3 2 27 2 6" xfId="15685"/>
    <cellStyle name="Accent3 2 28" xfId="15686"/>
    <cellStyle name="Accent3 2 28 2" xfId="15687"/>
    <cellStyle name="Accent3 2 28 3" xfId="15688"/>
    <cellStyle name="Accent3 2 28 4" xfId="15689"/>
    <cellStyle name="Accent3 2 28 5" xfId="15690"/>
    <cellStyle name="Accent3 2 28 6" xfId="15691"/>
    <cellStyle name="Accent3 2 29" xfId="15692"/>
    <cellStyle name="Accent3 2 29 2" xfId="15693"/>
    <cellStyle name="Accent3 2 29 3" xfId="15694"/>
    <cellStyle name="Accent3 2 29 4" xfId="15695"/>
    <cellStyle name="Accent3 2 29 5" xfId="15696"/>
    <cellStyle name="Accent3 2 29 6" xfId="15697"/>
    <cellStyle name="Accent3 2 3" xfId="15698"/>
    <cellStyle name="Accent3 2 30" xfId="15699"/>
    <cellStyle name="Accent3 2 30 2" xfId="15700"/>
    <cellStyle name="Accent3 2 30 3" xfId="15701"/>
    <cellStyle name="Accent3 2 30 4" xfId="15702"/>
    <cellStyle name="Accent3 2 30 5" xfId="15703"/>
    <cellStyle name="Accent3 2 30 6" xfId="15704"/>
    <cellStyle name="Accent3 2 31" xfId="15705"/>
    <cellStyle name="Accent3 2 31 2" xfId="15706"/>
    <cellStyle name="Accent3 2 31 3" xfId="15707"/>
    <cellStyle name="Accent3 2 31 4" xfId="15708"/>
    <cellStyle name="Accent3 2 31 5" xfId="15709"/>
    <cellStyle name="Accent3 2 31 6" xfId="15710"/>
    <cellStyle name="Accent3 2 32" xfId="15711"/>
    <cellStyle name="Accent3 2 33" xfId="15712"/>
    <cellStyle name="Accent3 2 34" xfId="15713"/>
    <cellStyle name="Accent3 2 35" xfId="15714"/>
    <cellStyle name="Accent3 2 36" xfId="15715"/>
    <cellStyle name="Accent3 2 37" xfId="15716"/>
    <cellStyle name="Accent3 2 38" xfId="15717"/>
    <cellStyle name="Accent3 2 39" xfId="15718"/>
    <cellStyle name="Accent3 2 4" xfId="15719"/>
    <cellStyle name="Accent3 2 40" xfId="15720"/>
    <cellStyle name="Accent3 2 41" xfId="15721"/>
    <cellStyle name="Accent3 2 42" xfId="15722"/>
    <cellStyle name="Accent3 2 43" xfId="15723"/>
    <cellStyle name="Accent3 2 43 10" xfId="15724"/>
    <cellStyle name="Accent3 2 43 11" xfId="15725"/>
    <cellStyle name="Accent3 2 43 12" xfId="15726"/>
    <cellStyle name="Accent3 2 43 13" xfId="15727"/>
    <cellStyle name="Accent3 2 43 14" xfId="15728"/>
    <cellStyle name="Accent3 2 43 15" xfId="15729"/>
    <cellStyle name="Accent3 2 43 16" xfId="15730"/>
    <cellStyle name="Accent3 2 43 17" xfId="15731"/>
    <cellStyle name="Accent3 2 43 18" xfId="15732"/>
    <cellStyle name="Accent3 2 43 19" xfId="15733"/>
    <cellStyle name="Accent3 2 43 2" xfId="15734"/>
    <cellStyle name="Accent3 2 43 2 2" xfId="15735"/>
    <cellStyle name="Accent3 2 43 20" xfId="15736"/>
    <cellStyle name="Accent3 2 43 21" xfId="15737"/>
    <cellStyle name="Accent3 2 43 22" xfId="15738"/>
    <cellStyle name="Accent3 2 43 23" xfId="15739"/>
    <cellStyle name="Accent3 2 43 24" xfId="15740"/>
    <cellStyle name="Accent3 2 43 25" xfId="15741"/>
    <cellStyle name="Accent3 2 43 26" xfId="15742"/>
    <cellStyle name="Accent3 2 43 27" xfId="15743"/>
    <cellStyle name="Accent3 2 43 28" xfId="15744"/>
    <cellStyle name="Accent3 2 43 29" xfId="15745"/>
    <cellStyle name="Accent3 2 43 3" xfId="15746"/>
    <cellStyle name="Accent3 2 43 4" xfId="15747"/>
    <cellStyle name="Accent3 2 43 5" xfId="15748"/>
    <cellStyle name="Accent3 2 43 6" xfId="15749"/>
    <cellStyle name="Accent3 2 43 7" xfId="15750"/>
    <cellStyle name="Accent3 2 43 8" xfId="15751"/>
    <cellStyle name="Accent3 2 43 9" xfId="15752"/>
    <cellStyle name="Accent3 2 44" xfId="15753"/>
    <cellStyle name="Accent3 2 44 2" xfId="15754"/>
    <cellStyle name="Accent3 2 45" xfId="15755"/>
    <cellStyle name="Accent3 2 46" xfId="15756"/>
    <cellStyle name="Accent3 2 47" xfId="15757"/>
    <cellStyle name="Accent3 2 48" xfId="15758"/>
    <cellStyle name="Accent3 2 49" xfId="15759"/>
    <cellStyle name="Accent3 2 5" xfId="15760"/>
    <cellStyle name="Accent3 2 50" xfId="15761"/>
    <cellStyle name="Accent3 2 51" xfId="15762"/>
    <cellStyle name="Accent3 2 52" xfId="15763"/>
    <cellStyle name="Accent3 2 53" xfId="15764"/>
    <cellStyle name="Accent3 2 54" xfId="15765"/>
    <cellStyle name="Accent3 2 55" xfId="15766"/>
    <cellStyle name="Accent3 2 56" xfId="15767"/>
    <cellStyle name="Accent3 2 57" xfId="15768"/>
    <cellStyle name="Accent3 2 58" xfId="15769"/>
    <cellStyle name="Accent3 2 59" xfId="15770"/>
    <cellStyle name="Accent3 2 6" xfId="15771"/>
    <cellStyle name="Accent3 2 60" xfId="15772"/>
    <cellStyle name="Accent3 2 61" xfId="15773"/>
    <cellStyle name="Accent3 2 62" xfId="15774"/>
    <cellStyle name="Accent3 2 63" xfId="15775"/>
    <cellStyle name="Accent3 2 64" xfId="15776"/>
    <cellStyle name="Accent3 2 65" xfId="15777"/>
    <cellStyle name="Accent3 2 66" xfId="15778"/>
    <cellStyle name="Accent3 2 67" xfId="15779"/>
    <cellStyle name="Accent3 2 68" xfId="15780"/>
    <cellStyle name="Accent3 2 69" xfId="15781"/>
    <cellStyle name="Accent3 2 7" xfId="15782"/>
    <cellStyle name="Accent3 2 70" xfId="15783"/>
    <cellStyle name="Accent3 2 71" xfId="15784"/>
    <cellStyle name="Accent3 2 71 2" xfId="15785"/>
    <cellStyle name="Accent3 2 8" xfId="15786"/>
    <cellStyle name="Accent3 2 9" xfId="15787"/>
    <cellStyle name="Accent3 20" xfId="15788"/>
    <cellStyle name="Accent3 20 2" xfId="15789"/>
    <cellStyle name="Accent3 20 2 2" xfId="15790"/>
    <cellStyle name="Accent3 20 2 3" xfId="15791"/>
    <cellStyle name="Accent3 20 2 4" xfId="15792"/>
    <cellStyle name="Accent3 20 2 5" xfId="15793"/>
    <cellStyle name="Accent3 20 2 6" xfId="15794"/>
    <cellStyle name="Accent3 21" xfId="15795"/>
    <cellStyle name="Accent3 21 2" xfId="15796"/>
    <cellStyle name="Accent3 21 2 2" xfId="15797"/>
    <cellStyle name="Accent3 21 2 3" xfId="15798"/>
    <cellStyle name="Accent3 21 2 4" xfId="15799"/>
    <cellStyle name="Accent3 21 2 5" xfId="15800"/>
    <cellStyle name="Accent3 21 2 6" xfId="15801"/>
    <cellStyle name="Accent3 22" xfId="15802"/>
    <cellStyle name="Accent3 22 2" xfId="15803"/>
    <cellStyle name="Accent3 22 2 2" xfId="15804"/>
    <cellStyle name="Accent3 22 2 3" xfId="15805"/>
    <cellStyle name="Accent3 22 2 4" xfId="15806"/>
    <cellStyle name="Accent3 22 2 5" xfId="15807"/>
    <cellStyle name="Accent3 22 2 6" xfId="15808"/>
    <cellStyle name="Accent3 23" xfId="15809"/>
    <cellStyle name="Accent3 23 2" xfId="15810"/>
    <cellStyle name="Accent3 23 2 2" xfId="15811"/>
    <cellStyle name="Accent3 23 2 3" xfId="15812"/>
    <cellStyle name="Accent3 23 2 4" xfId="15813"/>
    <cellStyle name="Accent3 23 2 5" xfId="15814"/>
    <cellStyle name="Accent3 23 2 6" xfId="15815"/>
    <cellStyle name="Accent3 24" xfId="15816"/>
    <cellStyle name="Accent3 24 2" xfId="15817"/>
    <cellStyle name="Accent3 24 2 2" xfId="15818"/>
    <cellStyle name="Accent3 24 2 3" xfId="15819"/>
    <cellStyle name="Accent3 24 2 4" xfId="15820"/>
    <cellStyle name="Accent3 24 2 5" xfId="15821"/>
    <cellStyle name="Accent3 24 2 6" xfId="15822"/>
    <cellStyle name="Accent3 25" xfId="15823"/>
    <cellStyle name="Accent3 25 2" xfId="15824"/>
    <cellStyle name="Accent3 25 2 2" xfId="15825"/>
    <cellStyle name="Accent3 25 2 3" xfId="15826"/>
    <cellStyle name="Accent3 25 2 4" xfId="15827"/>
    <cellStyle name="Accent3 25 2 5" xfId="15828"/>
    <cellStyle name="Accent3 25 2 6" xfId="15829"/>
    <cellStyle name="Accent3 26" xfId="15830"/>
    <cellStyle name="Accent3 26 2" xfId="15831"/>
    <cellStyle name="Accent3 26 2 2" xfId="15832"/>
    <cellStyle name="Accent3 26 2 3" xfId="15833"/>
    <cellStyle name="Accent3 26 2 4" xfId="15834"/>
    <cellStyle name="Accent3 26 2 5" xfId="15835"/>
    <cellStyle name="Accent3 26 2 6" xfId="15836"/>
    <cellStyle name="Accent3 27" xfId="15837"/>
    <cellStyle name="Accent3 28" xfId="15838"/>
    <cellStyle name="Accent3 28 2" xfId="15839"/>
    <cellStyle name="Accent3 28 2 2" xfId="15840"/>
    <cellStyle name="Accent3 28 3" xfId="15841"/>
    <cellStyle name="Accent3 28 4" xfId="15842"/>
    <cellStyle name="Accent3 28 5" xfId="15843"/>
    <cellStyle name="Accent3 28 6" xfId="15844"/>
    <cellStyle name="Accent3 29" xfId="15845"/>
    <cellStyle name="Accent3 29 2" xfId="15846"/>
    <cellStyle name="Accent3 29 2 2" xfId="15847"/>
    <cellStyle name="Accent3 29 3" xfId="15848"/>
    <cellStyle name="Accent3 29 4" xfId="15849"/>
    <cellStyle name="Accent3 29 5" xfId="15850"/>
    <cellStyle name="Accent3 29 6" xfId="15851"/>
    <cellStyle name="Accent3 3" xfId="15852"/>
    <cellStyle name="Accent3 3 2" xfId="15853"/>
    <cellStyle name="Accent3 3 2 2" xfId="15854"/>
    <cellStyle name="Accent3 3 2 3" xfId="15855"/>
    <cellStyle name="Accent3 3 2 4" xfId="15856"/>
    <cellStyle name="Accent3 3 2 5" xfId="15857"/>
    <cellStyle name="Accent3 3 2 6" xfId="15858"/>
    <cellStyle name="Accent3 3 2 7" xfId="15859"/>
    <cellStyle name="Accent3 3 2 8" xfId="15860"/>
    <cellStyle name="Accent3 3 2 9" xfId="15861"/>
    <cellStyle name="Accent3 3 3" xfId="15862"/>
    <cellStyle name="Accent3 3 4" xfId="15863"/>
    <cellStyle name="Accent3 3 5" xfId="15864"/>
    <cellStyle name="Accent3 3 6" xfId="34645"/>
    <cellStyle name="Accent3 30" xfId="15865"/>
    <cellStyle name="Accent3 31" xfId="15866"/>
    <cellStyle name="Accent3 32" xfId="15867"/>
    <cellStyle name="Accent3 33" xfId="15868"/>
    <cellStyle name="Accent3 34" xfId="15869"/>
    <cellStyle name="Accent3 35" xfId="15870"/>
    <cellStyle name="Accent3 36" xfId="15871"/>
    <cellStyle name="Accent3 37" xfId="15872"/>
    <cellStyle name="Accent3 38" xfId="15873"/>
    <cellStyle name="Accent3 39" xfId="15874"/>
    <cellStyle name="Accent3 4" xfId="15875"/>
    <cellStyle name="Accent3 4 2" xfId="15876"/>
    <cellStyle name="Accent3 4 2 2" xfId="15877"/>
    <cellStyle name="Accent3 4 2 3" xfId="15878"/>
    <cellStyle name="Accent3 4 2 4" xfId="15879"/>
    <cellStyle name="Accent3 4 2 5" xfId="15880"/>
    <cellStyle name="Accent3 4 2 6" xfId="15881"/>
    <cellStyle name="Accent3 4 3" xfId="15882"/>
    <cellStyle name="Accent3 4 4" xfId="15883"/>
    <cellStyle name="Accent3 4 5" xfId="15884"/>
    <cellStyle name="Accent3 4 6" xfId="34646"/>
    <cellStyle name="Accent3 40" xfId="15885"/>
    <cellStyle name="Accent3 41" xfId="15886"/>
    <cellStyle name="Accent3 42" xfId="15887"/>
    <cellStyle name="Accent3 43" xfId="15888"/>
    <cellStyle name="Accent3 44" xfId="15889"/>
    <cellStyle name="Accent3 45" xfId="15890"/>
    <cellStyle name="Accent3 46" xfId="15891"/>
    <cellStyle name="Accent3 47" xfId="15892"/>
    <cellStyle name="Accent3 48" xfId="15893"/>
    <cellStyle name="Accent3 49" xfId="15894"/>
    <cellStyle name="Accent3 5" xfId="15895"/>
    <cellStyle name="Accent3 5 2" xfId="15896"/>
    <cellStyle name="Accent3 5 2 2" xfId="15897"/>
    <cellStyle name="Accent3 5 2 3" xfId="15898"/>
    <cellStyle name="Accent3 5 2 4" xfId="15899"/>
    <cellStyle name="Accent3 5 2 5" xfId="15900"/>
    <cellStyle name="Accent3 5 2 6" xfId="15901"/>
    <cellStyle name="Accent3 5 3" xfId="15902"/>
    <cellStyle name="Accent3 5 4" xfId="15903"/>
    <cellStyle name="Accent3 5 5" xfId="15904"/>
    <cellStyle name="Accent3 5 6" xfId="34647"/>
    <cellStyle name="Accent3 50" xfId="15905"/>
    <cellStyle name="Accent3 51" xfId="15906"/>
    <cellStyle name="Accent3 52" xfId="15907"/>
    <cellStyle name="Accent3 53" xfId="15908"/>
    <cellStyle name="Accent3 54" xfId="15909"/>
    <cellStyle name="Accent3 55" xfId="15910"/>
    <cellStyle name="Accent3 56" xfId="15911"/>
    <cellStyle name="Accent3 57" xfId="15912"/>
    <cellStyle name="Accent3 58" xfId="15913"/>
    <cellStyle name="Accent3 59" xfId="15914"/>
    <cellStyle name="Accent3 6" xfId="15915"/>
    <cellStyle name="Accent3 6 2" xfId="15916"/>
    <cellStyle name="Accent3 6 2 2" xfId="15917"/>
    <cellStyle name="Accent3 6 2 3" xfId="15918"/>
    <cellStyle name="Accent3 6 2 4" xfId="15919"/>
    <cellStyle name="Accent3 6 2 5" xfId="15920"/>
    <cellStyle name="Accent3 6 2 6" xfId="15921"/>
    <cellStyle name="Accent3 6 3" xfId="34648"/>
    <cellStyle name="Accent3 60" xfId="15922"/>
    <cellStyle name="Accent3 7" xfId="15923"/>
    <cellStyle name="Accent3 7 2" xfId="15924"/>
    <cellStyle name="Accent3 7 2 2" xfId="15925"/>
    <cellStyle name="Accent3 7 2 3" xfId="15926"/>
    <cellStyle name="Accent3 7 2 4" xfId="15927"/>
    <cellStyle name="Accent3 7 2 5" xfId="15928"/>
    <cellStyle name="Accent3 7 2 6" xfId="15929"/>
    <cellStyle name="Accent3 7 3" xfId="34649"/>
    <cellStyle name="Accent3 8" xfId="15930"/>
    <cellStyle name="Accent3 8 2" xfId="15931"/>
    <cellStyle name="Accent3 8 2 2" xfId="15932"/>
    <cellStyle name="Accent3 8 2 3" xfId="15933"/>
    <cellStyle name="Accent3 8 2 4" xfId="15934"/>
    <cellStyle name="Accent3 8 2 5" xfId="15935"/>
    <cellStyle name="Accent3 8 2 6" xfId="15936"/>
    <cellStyle name="Accent3 9" xfId="15937"/>
    <cellStyle name="Accent3 9 2" xfId="15938"/>
    <cellStyle name="Accent3 9 2 2" xfId="15939"/>
    <cellStyle name="Accent3 9 2 3" xfId="15940"/>
    <cellStyle name="Accent3 9 2 4" xfId="15941"/>
    <cellStyle name="Accent3 9 2 5" xfId="15942"/>
    <cellStyle name="Accent3 9 2 6" xfId="15943"/>
    <cellStyle name="Accent4" xfId="48" builtinId="41" customBuiltin="1"/>
    <cellStyle name="Accent4 10" xfId="15944"/>
    <cellStyle name="Accent4 10 2" xfId="15945"/>
    <cellStyle name="Accent4 10 2 2" xfId="15946"/>
    <cellStyle name="Accent4 10 2 3" xfId="15947"/>
    <cellStyle name="Accent4 10 2 4" xfId="15948"/>
    <cellStyle name="Accent4 10 2 5" xfId="15949"/>
    <cellStyle name="Accent4 10 2 6" xfId="15950"/>
    <cellStyle name="Accent4 11" xfId="15951"/>
    <cellStyle name="Accent4 11 2" xfId="15952"/>
    <cellStyle name="Accent4 11 2 2" xfId="15953"/>
    <cellStyle name="Accent4 11 2 3" xfId="15954"/>
    <cellStyle name="Accent4 11 2 4" xfId="15955"/>
    <cellStyle name="Accent4 11 2 5" xfId="15956"/>
    <cellStyle name="Accent4 11 2 6" xfId="15957"/>
    <cellStyle name="Accent4 12" xfId="15958"/>
    <cellStyle name="Accent4 12 2" xfId="15959"/>
    <cellStyle name="Accent4 12 2 2" xfId="15960"/>
    <cellStyle name="Accent4 12 2 3" xfId="15961"/>
    <cellStyle name="Accent4 12 2 4" xfId="15962"/>
    <cellStyle name="Accent4 12 2 5" xfId="15963"/>
    <cellStyle name="Accent4 12 2 6" xfId="15964"/>
    <cellStyle name="Accent4 13" xfId="15965"/>
    <cellStyle name="Accent4 13 2" xfId="15966"/>
    <cellStyle name="Accent4 13 2 2" xfId="15967"/>
    <cellStyle name="Accent4 13 2 3" xfId="15968"/>
    <cellStyle name="Accent4 13 2 4" xfId="15969"/>
    <cellStyle name="Accent4 13 2 5" xfId="15970"/>
    <cellStyle name="Accent4 13 2 6" xfId="15971"/>
    <cellStyle name="Accent4 14" xfId="15972"/>
    <cellStyle name="Accent4 14 2" xfId="15973"/>
    <cellStyle name="Accent4 14 2 2" xfId="15974"/>
    <cellStyle name="Accent4 14 2 3" xfId="15975"/>
    <cellStyle name="Accent4 14 2 4" xfId="15976"/>
    <cellStyle name="Accent4 14 2 5" xfId="15977"/>
    <cellStyle name="Accent4 14 2 6" xfId="15978"/>
    <cellStyle name="Accent4 15" xfId="15979"/>
    <cellStyle name="Accent4 15 2" xfId="15980"/>
    <cellStyle name="Accent4 15 2 2" xfId="15981"/>
    <cellStyle name="Accent4 15 2 3" xfId="15982"/>
    <cellStyle name="Accent4 15 2 4" xfId="15983"/>
    <cellStyle name="Accent4 15 2 5" xfId="15984"/>
    <cellStyle name="Accent4 15 2 6" xfId="15985"/>
    <cellStyle name="Accent4 16" xfId="15986"/>
    <cellStyle name="Accent4 16 2" xfId="15987"/>
    <cellStyle name="Accent4 16 2 2" xfId="15988"/>
    <cellStyle name="Accent4 16 2 3" xfId="15989"/>
    <cellStyle name="Accent4 16 2 4" xfId="15990"/>
    <cellStyle name="Accent4 16 2 5" xfId="15991"/>
    <cellStyle name="Accent4 16 2 6" xfId="15992"/>
    <cellStyle name="Accent4 17" xfId="15993"/>
    <cellStyle name="Accent4 17 2" xfId="15994"/>
    <cellStyle name="Accent4 17 2 2" xfId="15995"/>
    <cellStyle name="Accent4 17 2 3" xfId="15996"/>
    <cellStyle name="Accent4 17 2 4" xfId="15997"/>
    <cellStyle name="Accent4 17 2 5" xfId="15998"/>
    <cellStyle name="Accent4 17 2 6" xfId="15999"/>
    <cellStyle name="Accent4 18" xfId="16000"/>
    <cellStyle name="Accent4 18 2" xfId="16001"/>
    <cellStyle name="Accent4 18 2 2" xfId="16002"/>
    <cellStyle name="Accent4 18 2 3" xfId="16003"/>
    <cellStyle name="Accent4 18 2 4" xfId="16004"/>
    <cellStyle name="Accent4 18 2 5" xfId="16005"/>
    <cellStyle name="Accent4 18 2 6" xfId="16006"/>
    <cellStyle name="Accent4 19" xfId="16007"/>
    <cellStyle name="Accent4 19 2" xfId="16008"/>
    <cellStyle name="Accent4 19 2 2" xfId="16009"/>
    <cellStyle name="Accent4 19 2 3" xfId="16010"/>
    <cellStyle name="Accent4 19 2 4" xfId="16011"/>
    <cellStyle name="Accent4 19 2 5" xfId="16012"/>
    <cellStyle name="Accent4 19 2 6" xfId="16013"/>
    <cellStyle name="Accent4 2" xfId="49"/>
    <cellStyle name="Accent4 2 10" xfId="16014"/>
    <cellStyle name="Accent4 2 11" xfId="16015"/>
    <cellStyle name="Accent4 2 12" xfId="16016"/>
    <cellStyle name="Accent4 2 13" xfId="16017"/>
    <cellStyle name="Accent4 2 14" xfId="16018"/>
    <cellStyle name="Accent4 2 15" xfId="16019"/>
    <cellStyle name="Accent4 2 16" xfId="16020"/>
    <cellStyle name="Accent4 2 17" xfId="16021"/>
    <cellStyle name="Accent4 2 18" xfId="16022"/>
    <cellStyle name="Accent4 2 19" xfId="16023"/>
    <cellStyle name="Accent4 2 2" xfId="16024"/>
    <cellStyle name="Accent4 2 2 10" xfId="16025"/>
    <cellStyle name="Accent4 2 2 11" xfId="16026"/>
    <cellStyle name="Accent4 2 2 12" xfId="16027"/>
    <cellStyle name="Accent4 2 2 13" xfId="16028"/>
    <cellStyle name="Accent4 2 2 14" xfId="16029"/>
    <cellStyle name="Accent4 2 2 14 10" xfId="16030"/>
    <cellStyle name="Accent4 2 2 14 11" xfId="16031"/>
    <cellStyle name="Accent4 2 2 14 12" xfId="16032"/>
    <cellStyle name="Accent4 2 2 14 13" xfId="16033"/>
    <cellStyle name="Accent4 2 2 14 14" xfId="16034"/>
    <cellStyle name="Accent4 2 2 14 15" xfId="16035"/>
    <cellStyle name="Accent4 2 2 14 16" xfId="16036"/>
    <cellStyle name="Accent4 2 2 14 17" xfId="16037"/>
    <cellStyle name="Accent4 2 2 14 18" xfId="16038"/>
    <cellStyle name="Accent4 2 2 14 19" xfId="16039"/>
    <cellStyle name="Accent4 2 2 14 2" xfId="16040"/>
    <cellStyle name="Accent4 2 2 14 2 2" xfId="16041"/>
    <cellStyle name="Accent4 2 2 14 20" xfId="16042"/>
    <cellStyle name="Accent4 2 2 14 21" xfId="16043"/>
    <cellStyle name="Accent4 2 2 14 22" xfId="16044"/>
    <cellStyle name="Accent4 2 2 14 23" xfId="16045"/>
    <cellStyle name="Accent4 2 2 14 24" xfId="16046"/>
    <cellStyle name="Accent4 2 2 14 25" xfId="16047"/>
    <cellStyle name="Accent4 2 2 14 26" xfId="16048"/>
    <cellStyle name="Accent4 2 2 14 27" xfId="16049"/>
    <cellStyle name="Accent4 2 2 14 28" xfId="16050"/>
    <cellStyle name="Accent4 2 2 14 29" xfId="16051"/>
    <cellStyle name="Accent4 2 2 14 3" xfId="16052"/>
    <cellStyle name="Accent4 2 2 14 4" xfId="16053"/>
    <cellStyle name="Accent4 2 2 14 5" xfId="16054"/>
    <cellStyle name="Accent4 2 2 14 6" xfId="16055"/>
    <cellStyle name="Accent4 2 2 14 7" xfId="16056"/>
    <cellStyle name="Accent4 2 2 14 8" xfId="16057"/>
    <cellStyle name="Accent4 2 2 14 9" xfId="16058"/>
    <cellStyle name="Accent4 2 2 15" xfId="16059"/>
    <cellStyle name="Accent4 2 2 15 2" xfId="16060"/>
    <cellStyle name="Accent4 2 2 16" xfId="16061"/>
    <cellStyle name="Accent4 2 2 17" xfId="16062"/>
    <cellStyle name="Accent4 2 2 18" xfId="16063"/>
    <cellStyle name="Accent4 2 2 19" xfId="16064"/>
    <cellStyle name="Accent4 2 2 2" xfId="16065"/>
    <cellStyle name="Accent4 2 2 2 10" xfId="16066"/>
    <cellStyle name="Accent4 2 2 2 11" xfId="16067"/>
    <cellStyle name="Accent4 2 2 2 11 10" xfId="16068"/>
    <cellStyle name="Accent4 2 2 2 11 11" xfId="16069"/>
    <cellStyle name="Accent4 2 2 2 11 12" xfId="16070"/>
    <cellStyle name="Accent4 2 2 2 11 13" xfId="16071"/>
    <cellStyle name="Accent4 2 2 2 11 14" xfId="16072"/>
    <cellStyle name="Accent4 2 2 2 11 15" xfId="16073"/>
    <cellStyle name="Accent4 2 2 2 11 16" xfId="16074"/>
    <cellStyle name="Accent4 2 2 2 11 17" xfId="16075"/>
    <cellStyle name="Accent4 2 2 2 11 18" xfId="16076"/>
    <cellStyle name="Accent4 2 2 2 11 19" xfId="16077"/>
    <cellStyle name="Accent4 2 2 2 11 2" xfId="16078"/>
    <cellStyle name="Accent4 2 2 2 11 2 2" xfId="16079"/>
    <cellStyle name="Accent4 2 2 2 11 20" xfId="16080"/>
    <cellStyle name="Accent4 2 2 2 11 21" xfId="16081"/>
    <cellStyle name="Accent4 2 2 2 11 22" xfId="16082"/>
    <cellStyle name="Accent4 2 2 2 11 23" xfId="16083"/>
    <cellStyle name="Accent4 2 2 2 11 24" xfId="16084"/>
    <cellStyle name="Accent4 2 2 2 11 25" xfId="16085"/>
    <cellStyle name="Accent4 2 2 2 11 26" xfId="16086"/>
    <cellStyle name="Accent4 2 2 2 11 27" xfId="16087"/>
    <cellStyle name="Accent4 2 2 2 11 28" xfId="16088"/>
    <cellStyle name="Accent4 2 2 2 11 29" xfId="16089"/>
    <cellStyle name="Accent4 2 2 2 11 3" xfId="16090"/>
    <cellStyle name="Accent4 2 2 2 11 4" xfId="16091"/>
    <cellStyle name="Accent4 2 2 2 11 5" xfId="16092"/>
    <cellStyle name="Accent4 2 2 2 11 6" xfId="16093"/>
    <cellStyle name="Accent4 2 2 2 11 7" xfId="16094"/>
    <cellStyle name="Accent4 2 2 2 11 8" xfId="16095"/>
    <cellStyle name="Accent4 2 2 2 11 9" xfId="16096"/>
    <cellStyle name="Accent4 2 2 2 12" xfId="16097"/>
    <cellStyle name="Accent4 2 2 2 12 2" xfId="16098"/>
    <cellStyle name="Accent4 2 2 2 13" xfId="16099"/>
    <cellStyle name="Accent4 2 2 2 14" xfId="16100"/>
    <cellStyle name="Accent4 2 2 2 15" xfId="16101"/>
    <cellStyle name="Accent4 2 2 2 16" xfId="16102"/>
    <cellStyle name="Accent4 2 2 2 17" xfId="16103"/>
    <cellStyle name="Accent4 2 2 2 18" xfId="16104"/>
    <cellStyle name="Accent4 2 2 2 19" xfId="16105"/>
    <cellStyle name="Accent4 2 2 2 2" xfId="16106"/>
    <cellStyle name="Accent4 2 2 2 2 10" xfId="16107"/>
    <cellStyle name="Accent4 2 2 2 2 11" xfId="16108"/>
    <cellStyle name="Accent4 2 2 2 2 12" xfId="16109"/>
    <cellStyle name="Accent4 2 2 2 2 13" xfId="16110"/>
    <cellStyle name="Accent4 2 2 2 2 14" xfId="16111"/>
    <cellStyle name="Accent4 2 2 2 2 15" xfId="16112"/>
    <cellStyle name="Accent4 2 2 2 2 16" xfId="16113"/>
    <cellStyle name="Accent4 2 2 2 2 17" xfId="16114"/>
    <cellStyle name="Accent4 2 2 2 2 18" xfId="16115"/>
    <cellStyle name="Accent4 2 2 2 2 19" xfId="16116"/>
    <cellStyle name="Accent4 2 2 2 2 2" xfId="16117"/>
    <cellStyle name="Accent4 2 2 2 2 2 10" xfId="16118"/>
    <cellStyle name="Accent4 2 2 2 2 2 11" xfId="16119"/>
    <cellStyle name="Accent4 2 2 2 2 2 12" xfId="16120"/>
    <cellStyle name="Accent4 2 2 2 2 2 13" xfId="16121"/>
    <cellStyle name="Accent4 2 2 2 2 2 14" xfId="16122"/>
    <cellStyle name="Accent4 2 2 2 2 2 15" xfId="16123"/>
    <cellStyle name="Accent4 2 2 2 2 2 16" xfId="16124"/>
    <cellStyle name="Accent4 2 2 2 2 2 17" xfId="16125"/>
    <cellStyle name="Accent4 2 2 2 2 2 18" xfId="16126"/>
    <cellStyle name="Accent4 2 2 2 2 2 19" xfId="16127"/>
    <cellStyle name="Accent4 2 2 2 2 2 2" xfId="16128"/>
    <cellStyle name="Accent4 2 2 2 2 2 2 10" xfId="16129"/>
    <cellStyle name="Accent4 2 2 2 2 2 2 11" xfId="16130"/>
    <cellStyle name="Accent4 2 2 2 2 2 2 12" xfId="16131"/>
    <cellStyle name="Accent4 2 2 2 2 2 2 13" xfId="16132"/>
    <cellStyle name="Accent4 2 2 2 2 2 2 14" xfId="16133"/>
    <cellStyle name="Accent4 2 2 2 2 2 2 15" xfId="16134"/>
    <cellStyle name="Accent4 2 2 2 2 2 2 16" xfId="16135"/>
    <cellStyle name="Accent4 2 2 2 2 2 2 17" xfId="16136"/>
    <cellStyle name="Accent4 2 2 2 2 2 2 18" xfId="16137"/>
    <cellStyle name="Accent4 2 2 2 2 2 2 19" xfId="16138"/>
    <cellStyle name="Accent4 2 2 2 2 2 2 2" xfId="16139"/>
    <cellStyle name="Accent4 2 2 2 2 2 2 2 10" xfId="16140"/>
    <cellStyle name="Accent4 2 2 2 2 2 2 2 11" xfId="16141"/>
    <cellStyle name="Accent4 2 2 2 2 2 2 2 12" xfId="16142"/>
    <cellStyle name="Accent4 2 2 2 2 2 2 2 13" xfId="16143"/>
    <cellStyle name="Accent4 2 2 2 2 2 2 2 14" xfId="16144"/>
    <cellStyle name="Accent4 2 2 2 2 2 2 2 15" xfId="16145"/>
    <cellStyle name="Accent4 2 2 2 2 2 2 2 16" xfId="16146"/>
    <cellStyle name="Accent4 2 2 2 2 2 2 2 17" xfId="16147"/>
    <cellStyle name="Accent4 2 2 2 2 2 2 2 18" xfId="16148"/>
    <cellStyle name="Accent4 2 2 2 2 2 2 2 19" xfId="16149"/>
    <cellStyle name="Accent4 2 2 2 2 2 2 2 2" xfId="16150"/>
    <cellStyle name="Accent4 2 2 2 2 2 2 2 2 2" xfId="16151"/>
    <cellStyle name="Accent4 2 2 2 2 2 2 2 2 2 2" xfId="16152"/>
    <cellStyle name="Accent4 2 2 2 2 2 2 2 2 2 2 2" xfId="16153"/>
    <cellStyle name="Accent4 2 2 2 2 2 2 2 2 2 3" xfId="16154"/>
    <cellStyle name="Accent4 2 2 2 2 2 2 2 2 3" xfId="16155"/>
    <cellStyle name="Accent4 2 2 2 2 2 2 2 2 3 2" xfId="16156"/>
    <cellStyle name="Accent4 2 2 2 2 2 2 2 20" xfId="16157"/>
    <cellStyle name="Accent4 2 2 2 2 2 2 2 21" xfId="16158"/>
    <cellStyle name="Accent4 2 2 2 2 2 2 2 22" xfId="16159"/>
    <cellStyle name="Accent4 2 2 2 2 2 2 2 23" xfId="16160"/>
    <cellStyle name="Accent4 2 2 2 2 2 2 2 24" xfId="16161"/>
    <cellStyle name="Accent4 2 2 2 2 2 2 2 25" xfId="16162"/>
    <cellStyle name="Accent4 2 2 2 2 2 2 2 26" xfId="16163"/>
    <cellStyle name="Accent4 2 2 2 2 2 2 2 27" xfId="16164"/>
    <cellStyle name="Accent4 2 2 2 2 2 2 2 28" xfId="16165"/>
    <cellStyle name="Accent4 2 2 2 2 2 2 2 29" xfId="16166"/>
    <cellStyle name="Accent4 2 2 2 2 2 2 2 3" xfId="16167"/>
    <cellStyle name="Accent4 2 2 2 2 2 2 2 30" xfId="16168"/>
    <cellStyle name="Accent4 2 2 2 2 2 2 2 30 2" xfId="16169"/>
    <cellStyle name="Accent4 2 2 2 2 2 2 2 4" xfId="16170"/>
    <cellStyle name="Accent4 2 2 2 2 2 2 2 5" xfId="16171"/>
    <cellStyle name="Accent4 2 2 2 2 2 2 2 6" xfId="16172"/>
    <cellStyle name="Accent4 2 2 2 2 2 2 2 7" xfId="16173"/>
    <cellStyle name="Accent4 2 2 2 2 2 2 2 8" xfId="16174"/>
    <cellStyle name="Accent4 2 2 2 2 2 2 2 9" xfId="16175"/>
    <cellStyle name="Accent4 2 2 2 2 2 2 20" xfId="16176"/>
    <cellStyle name="Accent4 2 2 2 2 2 2 21" xfId="16177"/>
    <cellStyle name="Accent4 2 2 2 2 2 2 22" xfId="16178"/>
    <cellStyle name="Accent4 2 2 2 2 2 2 23" xfId="16179"/>
    <cellStyle name="Accent4 2 2 2 2 2 2 24" xfId="16180"/>
    <cellStyle name="Accent4 2 2 2 2 2 2 25" xfId="16181"/>
    <cellStyle name="Accent4 2 2 2 2 2 2 26" xfId="16182"/>
    <cellStyle name="Accent4 2 2 2 2 2 2 27" xfId="16183"/>
    <cellStyle name="Accent4 2 2 2 2 2 2 28" xfId="16184"/>
    <cellStyle name="Accent4 2 2 2 2 2 2 29" xfId="16185"/>
    <cellStyle name="Accent4 2 2 2 2 2 2 3" xfId="16186"/>
    <cellStyle name="Accent4 2 2 2 2 2 2 3 2" xfId="16187"/>
    <cellStyle name="Accent4 2 2 2 2 2 2 30" xfId="16188"/>
    <cellStyle name="Accent4 2 2 2 2 2 2 30 2" xfId="16189"/>
    <cellStyle name="Accent4 2 2 2 2 2 2 4" xfId="16190"/>
    <cellStyle name="Accent4 2 2 2 2 2 2 5" xfId="16191"/>
    <cellStyle name="Accent4 2 2 2 2 2 2 6" xfId="16192"/>
    <cellStyle name="Accent4 2 2 2 2 2 2 7" xfId="16193"/>
    <cellStyle name="Accent4 2 2 2 2 2 2 8" xfId="16194"/>
    <cellStyle name="Accent4 2 2 2 2 2 2 9" xfId="16195"/>
    <cellStyle name="Accent4 2 2 2 2 2 20" xfId="16196"/>
    <cellStyle name="Accent4 2 2 2 2 2 21" xfId="16197"/>
    <cellStyle name="Accent4 2 2 2 2 2 22" xfId="16198"/>
    <cellStyle name="Accent4 2 2 2 2 2 23" xfId="16199"/>
    <cellStyle name="Accent4 2 2 2 2 2 24" xfId="16200"/>
    <cellStyle name="Accent4 2 2 2 2 2 25" xfId="16201"/>
    <cellStyle name="Accent4 2 2 2 2 2 26" xfId="16202"/>
    <cellStyle name="Accent4 2 2 2 2 2 27" xfId="16203"/>
    <cellStyle name="Accent4 2 2 2 2 2 28" xfId="16204"/>
    <cellStyle name="Accent4 2 2 2 2 2 29" xfId="16205"/>
    <cellStyle name="Accent4 2 2 2 2 2 3" xfId="16206"/>
    <cellStyle name="Accent4 2 2 2 2 2 3 2" xfId="16207"/>
    <cellStyle name="Accent4 2 2 2 2 2 30" xfId="16208"/>
    <cellStyle name="Accent4 2 2 2 2 2 31" xfId="16209"/>
    <cellStyle name="Accent4 2 2 2 2 2 31 2" xfId="16210"/>
    <cellStyle name="Accent4 2 2 2 2 2 4" xfId="16211"/>
    <cellStyle name="Accent4 2 2 2 2 2 5" xfId="16212"/>
    <cellStyle name="Accent4 2 2 2 2 2 6" xfId="16213"/>
    <cellStyle name="Accent4 2 2 2 2 2 7" xfId="16214"/>
    <cellStyle name="Accent4 2 2 2 2 2 8" xfId="16215"/>
    <cellStyle name="Accent4 2 2 2 2 2 9" xfId="16216"/>
    <cellStyle name="Accent4 2 2 2 2 20" xfId="16217"/>
    <cellStyle name="Accent4 2 2 2 2 21" xfId="16218"/>
    <cellStyle name="Accent4 2 2 2 2 22" xfId="16219"/>
    <cellStyle name="Accent4 2 2 2 2 23" xfId="16220"/>
    <cellStyle name="Accent4 2 2 2 2 24" xfId="16221"/>
    <cellStyle name="Accent4 2 2 2 2 25" xfId="16222"/>
    <cellStyle name="Accent4 2 2 2 2 26" xfId="16223"/>
    <cellStyle name="Accent4 2 2 2 2 27" xfId="16224"/>
    <cellStyle name="Accent4 2 2 2 2 28" xfId="16225"/>
    <cellStyle name="Accent4 2 2 2 2 29" xfId="16226"/>
    <cellStyle name="Accent4 2 2 2 2 3" xfId="16227"/>
    <cellStyle name="Accent4 2 2 2 2 30" xfId="16228"/>
    <cellStyle name="Accent4 2 2 2 2 31" xfId="16229"/>
    <cellStyle name="Accent4 2 2 2 2 32" xfId="16230"/>
    <cellStyle name="Accent4 2 2 2 2 33" xfId="16231"/>
    <cellStyle name="Accent4 2 2 2 2 34" xfId="16232"/>
    <cellStyle name="Accent4 2 2 2 2 34 2" xfId="16233"/>
    <cellStyle name="Accent4 2 2 2 2 4" xfId="16234"/>
    <cellStyle name="Accent4 2 2 2 2 5" xfId="16235"/>
    <cellStyle name="Accent4 2 2 2 2 6" xfId="16236"/>
    <cellStyle name="Accent4 2 2 2 2 6 10" xfId="16237"/>
    <cellStyle name="Accent4 2 2 2 2 6 11" xfId="16238"/>
    <cellStyle name="Accent4 2 2 2 2 6 12" xfId="16239"/>
    <cellStyle name="Accent4 2 2 2 2 6 13" xfId="16240"/>
    <cellStyle name="Accent4 2 2 2 2 6 14" xfId="16241"/>
    <cellStyle name="Accent4 2 2 2 2 6 15" xfId="16242"/>
    <cellStyle name="Accent4 2 2 2 2 6 16" xfId="16243"/>
    <cellStyle name="Accent4 2 2 2 2 6 17" xfId="16244"/>
    <cellStyle name="Accent4 2 2 2 2 6 18" xfId="16245"/>
    <cellStyle name="Accent4 2 2 2 2 6 19" xfId="16246"/>
    <cellStyle name="Accent4 2 2 2 2 6 2" xfId="16247"/>
    <cellStyle name="Accent4 2 2 2 2 6 2 2" xfId="16248"/>
    <cellStyle name="Accent4 2 2 2 2 6 20" xfId="16249"/>
    <cellStyle name="Accent4 2 2 2 2 6 21" xfId="16250"/>
    <cellStyle name="Accent4 2 2 2 2 6 22" xfId="16251"/>
    <cellStyle name="Accent4 2 2 2 2 6 23" xfId="16252"/>
    <cellStyle name="Accent4 2 2 2 2 6 24" xfId="16253"/>
    <cellStyle name="Accent4 2 2 2 2 6 25" xfId="16254"/>
    <cellStyle name="Accent4 2 2 2 2 6 26" xfId="16255"/>
    <cellStyle name="Accent4 2 2 2 2 6 27" xfId="16256"/>
    <cellStyle name="Accent4 2 2 2 2 6 28" xfId="16257"/>
    <cellStyle name="Accent4 2 2 2 2 6 29" xfId="16258"/>
    <cellStyle name="Accent4 2 2 2 2 6 3" xfId="16259"/>
    <cellStyle name="Accent4 2 2 2 2 6 4" xfId="16260"/>
    <cellStyle name="Accent4 2 2 2 2 6 5" xfId="16261"/>
    <cellStyle name="Accent4 2 2 2 2 6 6" xfId="16262"/>
    <cellStyle name="Accent4 2 2 2 2 6 7" xfId="16263"/>
    <cellStyle name="Accent4 2 2 2 2 6 8" xfId="16264"/>
    <cellStyle name="Accent4 2 2 2 2 6 9" xfId="16265"/>
    <cellStyle name="Accent4 2 2 2 2 7" xfId="16266"/>
    <cellStyle name="Accent4 2 2 2 2 7 2" xfId="16267"/>
    <cellStyle name="Accent4 2 2 2 2 8" xfId="16268"/>
    <cellStyle name="Accent4 2 2 2 2 9" xfId="16269"/>
    <cellStyle name="Accent4 2 2 2 20" xfId="16270"/>
    <cellStyle name="Accent4 2 2 2 21" xfId="16271"/>
    <cellStyle name="Accent4 2 2 2 22" xfId="16272"/>
    <cellStyle name="Accent4 2 2 2 23" xfId="16273"/>
    <cellStyle name="Accent4 2 2 2 24" xfId="16274"/>
    <cellStyle name="Accent4 2 2 2 25" xfId="16275"/>
    <cellStyle name="Accent4 2 2 2 26" xfId="16276"/>
    <cellStyle name="Accent4 2 2 2 27" xfId="16277"/>
    <cellStyle name="Accent4 2 2 2 28" xfId="16278"/>
    <cellStyle name="Accent4 2 2 2 29" xfId="16279"/>
    <cellStyle name="Accent4 2 2 2 3" xfId="16280"/>
    <cellStyle name="Accent4 2 2 2 30" xfId="16281"/>
    <cellStyle name="Accent4 2 2 2 31" xfId="16282"/>
    <cellStyle name="Accent4 2 2 2 32" xfId="16283"/>
    <cellStyle name="Accent4 2 2 2 33" xfId="16284"/>
    <cellStyle name="Accent4 2 2 2 34" xfId="16285"/>
    <cellStyle name="Accent4 2 2 2 35" xfId="16286"/>
    <cellStyle name="Accent4 2 2 2 36" xfId="16287"/>
    <cellStyle name="Accent4 2 2 2 37" xfId="16288"/>
    <cellStyle name="Accent4 2 2 2 38" xfId="16289"/>
    <cellStyle name="Accent4 2 2 2 39" xfId="16290"/>
    <cellStyle name="Accent4 2 2 2 39 2" xfId="16291"/>
    <cellStyle name="Accent4 2 2 2 4" xfId="16292"/>
    <cellStyle name="Accent4 2 2 2 40" xfId="34650"/>
    <cellStyle name="Accent4 2 2 2 5" xfId="16293"/>
    <cellStyle name="Accent4 2 2 2 6" xfId="16294"/>
    <cellStyle name="Accent4 2 2 2 7" xfId="16295"/>
    <cellStyle name="Accent4 2 2 2 8" xfId="16296"/>
    <cellStyle name="Accent4 2 2 2 9" xfId="16297"/>
    <cellStyle name="Accent4 2 2 20" xfId="16298"/>
    <cellStyle name="Accent4 2 2 21" xfId="16299"/>
    <cellStyle name="Accent4 2 2 22" xfId="16300"/>
    <cellStyle name="Accent4 2 2 23" xfId="16301"/>
    <cellStyle name="Accent4 2 2 24" xfId="16302"/>
    <cellStyle name="Accent4 2 2 25" xfId="16303"/>
    <cellStyle name="Accent4 2 2 26" xfId="16304"/>
    <cellStyle name="Accent4 2 2 27" xfId="16305"/>
    <cellStyle name="Accent4 2 2 28" xfId="16306"/>
    <cellStyle name="Accent4 2 2 29" xfId="16307"/>
    <cellStyle name="Accent4 2 2 3" xfId="16308"/>
    <cellStyle name="Accent4 2 2 30" xfId="16309"/>
    <cellStyle name="Accent4 2 2 31" xfId="16310"/>
    <cellStyle name="Accent4 2 2 32" xfId="16311"/>
    <cellStyle name="Accent4 2 2 33" xfId="16312"/>
    <cellStyle name="Accent4 2 2 34" xfId="16313"/>
    <cellStyle name="Accent4 2 2 35" xfId="16314"/>
    <cellStyle name="Accent4 2 2 36" xfId="16315"/>
    <cellStyle name="Accent4 2 2 37" xfId="16316"/>
    <cellStyle name="Accent4 2 2 38" xfId="16317"/>
    <cellStyle name="Accent4 2 2 39" xfId="16318"/>
    <cellStyle name="Accent4 2 2 4" xfId="16319"/>
    <cellStyle name="Accent4 2 2 40" xfId="16320"/>
    <cellStyle name="Accent4 2 2 41" xfId="16321"/>
    <cellStyle name="Accent4 2 2 42" xfId="16322"/>
    <cellStyle name="Accent4 2 2 42 2" xfId="16323"/>
    <cellStyle name="Accent4 2 2 5" xfId="16324"/>
    <cellStyle name="Accent4 2 2 6" xfId="16325"/>
    <cellStyle name="Accent4 2 2 7" xfId="16326"/>
    <cellStyle name="Accent4 2 2 8" xfId="16327"/>
    <cellStyle name="Accent4 2 2 9" xfId="16328"/>
    <cellStyle name="Accent4 2 20" xfId="16329"/>
    <cellStyle name="Accent4 2 21" xfId="16330"/>
    <cellStyle name="Accent4 2 22" xfId="16331"/>
    <cellStyle name="Accent4 2 23" xfId="16332"/>
    <cellStyle name="Accent4 2 24" xfId="16333"/>
    <cellStyle name="Accent4 2 25" xfId="16334"/>
    <cellStyle name="Accent4 2 26" xfId="16335"/>
    <cellStyle name="Accent4 2 27" xfId="16336"/>
    <cellStyle name="Accent4 2 27 2" xfId="16337"/>
    <cellStyle name="Accent4 2 27 2 2" xfId="16338"/>
    <cellStyle name="Accent4 2 27 2 3" xfId="16339"/>
    <cellStyle name="Accent4 2 27 2 4" xfId="16340"/>
    <cellStyle name="Accent4 2 27 2 5" xfId="16341"/>
    <cellStyle name="Accent4 2 27 2 6" xfId="16342"/>
    <cellStyle name="Accent4 2 28" xfId="16343"/>
    <cellStyle name="Accent4 2 28 2" xfId="16344"/>
    <cellStyle name="Accent4 2 28 3" xfId="16345"/>
    <cellStyle name="Accent4 2 28 4" xfId="16346"/>
    <cellStyle name="Accent4 2 28 5" xfId="16347"/>
    <cellStyle name="Accent4 2 28 6" xfId="16348"/>
    <cellStyle name="Accent4 2 29" xfId="16349"/>
    <cellStyle name="Accent4 2 29 2" xfId="16350"/>
    <cellStyle name="Accent4 2 29 3" xfId="16351"/>
    <cellStyle name="Accent4 2 29 4" xfId="16352"/>
    <cellStyle name="Accent4 2 29 5" xfId="16353"/>
    <cellStyle name="Accent4 2 29 6" xfId="16354"/>
    <cellStyle name="Accent4 2 3" xfId="16355"/>
    <cellStyle name="Accent4 2 30" xfId="16356"/>
    <cellStyle name="Accent4 2 30 2" xfId="16357"/>
    <cellStyle name="Accent4 2 30 3" xfId="16358"/>
    <cellStyle name="Accent4 2 30 4" xfId="16359"/>
    <cellStyle name="Accent4 2 30 5" xfId="16360"/>
    <cellStyle name="Accent4 2 30 6" xfId="16361"/>
    <cellStyle name="Accent4 2 31" xfId="16362"/>
    <cellStyle name="Accent4 2 31 2" xfId="16363"/>
    <cellStyle name="Accent4 2 31 3" xfId="16364"/>
    <cellStyle name="Accent4 2 31 4" xfId="16365"/>
    <cellStyle name="Accent4 2 31 5" xfId="16366"/>
    <cellStyle name="Accent4 2 31 6" xfId="16367"/>
    <cellStyle name="Accent4 2 32" xfId="16368"/>
    <cellStyle name="Accent4 2 33" xfId="16369"/>
    <cellStyle name="Accent4 2 34" xfId="16370"/>
    <cellStyle name="Accent4 2 35" xfId="16371"/>
    <cellStyle name="Accent4 2 36" xfId="16372"/>
    <cellStyle name="Accent4 2 37" xfId="16373"/>
    <cellStyle name="Accent4 2 38" xfId="16374"/>
    <cellStyle name="Accent4 2 39" xfId="16375"/>
    <cellStyle name="Accent4 2 4" xfId="16376"/>
    <cellStyle name="Accent4 2 40" xfId="16377"/>
    <cellStyle name="Accent4 2 41" xfId="16378"/>
    <cellStyle name="Accent4 2 42" xfId="16379"/>
    <cellStyle name="Accent4 2 43" xfId="16380"/>
    <cellStyle name="Accent4 2 43 10" xfId="16381"/>
    <cellStyle name="Accent4 2 43 11" xfId="16382"/>
    <cellStyle name="Accent4 2 43 12" xfId="16383"/>
    <cellStyle name="Accent4 2 43 13" xfId="16384"/>
    <cellStyle name="Accent4 2 43 14" xfId="16385"/>
    <cellStyle name="Accent4 2 43 15" xfId="16386"/>
    <cellStyle name="Accent4 2 43 16" xfId="16387"/>
    <cellStyle name="Accent4 2 43 17" xfId="16388"/>
    <cellStyle name="Accent4 2 43 18" xfId="16389"/>
    <cellStyle name="Accent4 2 43 19" xfId="16390"/>
    <cellStyle name="Accent4 2 43 2" xfId="16391"/>
    <cellStyle name="Accent4 2 43 2 2" xfId="16392"/>
    <cellStyle name="Accent4 2 43 20" xfId="16393"/>
    <cellStyle name="Accent4 2 43 21" xfId="16394"/>
    <cellStyle name="Accent4 2 43 22" xfId="16395"/>
    <cellStyle name="Accent4 2 43 23" xfId="16396"/>
    <cellStyle name="Accent4 2 43 24" xfId="16397"/>
    <cellStyle name="Accent4 2 43 25" xfId="16398"/>
    <cellStyle name="Accent4 2 43 26" xfId="16399"/>
    <cellStyle name="Accent4 2 43 27" xfId="16400"/>
    <cellStyle name="Accent4 2 43 28" xfId="16401"/>
    <cellStyle name="Accent4 2 43 29" xfId="16402"/>
    <cellStyle name="Accent4 2 43 3" xfId="16403"/>
    <cellStyle name="Accent4 2 43 4" xfId="16404"/>
    <cellStyle name="Accent4 2 43 5" xfId="16405"/>
    <cellStyle name="Accent4 2 43 6" xfId="16406"/>
    <cellStyle name="Accent4 2 43 7" xfId="16407"/>
    <cellStyle name="Accent4 2 43 8" xfId="16408"/>
    <cellStyle name="Accent4 2 43 9" xfId="16409"/>
    <cellStyle name="Accent4 2 44" xfId="16410"/>
    <cellStyle name="Accent4 2 44 2" xfId="16411"/>
    <cellStyle name="Accent4 2 45" xfId="16412"/>
    <cellStyle name="Accent4 2 46" xfId="16413"/>
    <cellStyle name="Accent4 2 47" xfId="16414"/>
    <cellStyle name="Accent4 2 48" xfId="16415"/>
    <cellStyle name="Accent4 2 49" xfId="16416"/>
    <cellStyle name="Accent4 2 5" xfId="16417"/>
    <cellStyle name="Accent4 2 50" xfId="16418"/>
    <cellStyle name="Accent4 2 51" xfId="16419"/>
    <cellStyle name="Accent4 2 52" xfId="16420"/>
    <cellStyle name="Accent4 2 53" xfId="16421"/>
    <cellStyle name="Accent4 2 54" xfId="16422"/>
    <cellStyle name="Accent4 2 55" xfId="16423"/>
    <cellStyle name="Accent4 2 56" xfId="16424"/>
    <cellStyle name="Accent4 2 57" xfId="16425"/>
    <cellStyle name="Accent4 2 58" xfId="16426"/>
    <cellStyle name="Accent4 2 59" xfId="16427"/>
    <cellStyle name="Accent4 2 6" xfId="16428"/>
    <cellStyle name="Accent4 2 60" xfId="16429"/>
    <cellStyle name="Accent4 2 61" xfId="16430"/>
    <cellStyle name="Accent4 2 62" xfId="16431"/>
    <cellStyle name="Accent4 2 63" xfId="16432"/>
    <cellStyle name="Accent4 2 64" xfId="16433"/>
    <cellStyle name="Accent4 2 65" xfId="16434"/>
    <cellStyle name="Accent4 2 66" xfId="16435"/>
    <cellStyle name="Accent4 2 67" xfId="16436"/>
    <cellStyle name="Accent4 2 68" xfId="16437"/>
    <cellStyle name="Accent4 2 69" xfId="16438"/>
    <cellStyle name="Accent4 2 7" xfId="16439"/>
    <cellStyle name="Accent4 2 70" xfId="16440"/>
    <cellStyle name="Accent4 2 71" xfId="16441"/>
    <cellStyle name="Accent4 2 71 2" xfId="16442"/>
    <cellStyle name="Accent4 2 8" xfId="16443"/>
    <cellStyle name="Accent4 2 9" xfId="16444"/>
    <cellStyle name="Accent4 20" xfId="16445"/>
    <cellStyle name="Accent4 20 2" xfId="16446"/>
    <cellStyle name="Accent4 20 2 2" xfId="16447"/>
    <cellStyle name="Accent4 20 2 3" xfId="16448"/>
    <cellStyle name="Accent4 20 2 4" xfId="16449"/>
    <cellStyle name="Accent4 20 2 5" xfId="16450"/>
    <cellStyle name="Accent4 20 2 6" xfId="16451"/>
    <cellStyle name="Accent4 21" xfId="16452"/>
    <cellStyle name="Accent4 21 2" xfId="16453"/>
    <cellStyle name="Accent4 21 2 2" xfId="16454"/>
    <cellStyle name="Accent4 21 2 3" xfId="16455"/>
    <cellStyle name="Accent4 21 2 4" xfId="16456"/>
    <cellStyle name="Accent4 21 2 5" xfId="16457"/>
    <cellStyle name="Accent4 21 2 6" xfId="16458"/>
    <cellStyle name="Accent4 22" xfId="16459"/>
    <cellStyle name="Accent4 22 2" xfId="16460"/>
    <cellStyle name="Accent4 22 2 2" xfId="16461"/>
    <cellStyle name="Accent4 22 2 3" xfId="16462"/>
    <cellStyle name="Accent4 22 2 4" xfId="16463"/>
    <cellStyle name="Accent4 22 2 5" xfId="16464"/>
    <cellStyle name="Accent4 22 2 6" xfId="16465"/>
    <cellStyle name="Accent4 23" xfId="16466"/>
    <cellStyle name="Accent4 23 2" xfId="16467"/>
    <cellStyle name="Accent4 23 2 2" xfId="16468"/>
    <cellStyle name="Accent4 23 2 3" xfId="16469"/>
    <cellStyle name="Accent4 23 2 4" xfId="16470"/>
    <cellStyle name="Accent4 23 2 5" xfId="16471"/>
    <cellStyle name="Accent4 23 2 6" xfId="16472"/>
    <cellStyle name="Accent4 24" xfId="16473"/>
    <cellStyle name="Accent4 24 2" xfId="16474"/>
    <cellStyle name="Accent4 24 2 2" xfId="16475"/>
    <cellStyle name="Accent4 24 2 3" xfId="16476"/>
    <cellStyle name="Accent4 24 2 4" xfId="16477"/>
    <cellStyle name="Accent4 24 2 5" xfId="16478"/>
    <cellStyle name="Accent4 24 2 6" xfId="16479"/>
    <cellStyle name="Accent4 25" xfId="16480"/>
    <cellStyle name="Accent4 25 2" xfId="16481"/>
    <cellStyle name="Accent4 25 2 2" xfId="16482"/>
    <cellStyle name="Accent4 25 2 3" xfId="16483"/>
    <cellStyle name="Accent4 25 2 4" xfId="16484"/>
    <cellStyle name="Accent4 25 2 5" xfId="16485"/>
    <cellStyle name="Accent4 25 2 6" xfId="16486"/>
    <cellStyle name="Accent4 26" xfId="16487"/>
    <cellStyle name="Accent4 26 2" xfId="16488"/>
    <cellStyle name="Accent4 26 2 2" xfId="16489"/>
    <cellStyle name="Accent4 26 2 3" xfId="16490"/>
    <cellStyle name="Accent4 26 2 4" xfId="16491"/>
    <cellStyle name="Accent4 26 2 5" xfId="16492"/>
    <cellStyle name="Accent4 26 2 6" xfId="16493"/>
    <cellStyle name="Accent4 27" xfId="16494"/>
    <cellStyle name="Accent4 28" xfId="16495"/>
    <cellStyle name="Accent4 28 2" xfId="16496"/>
    <cellStyle name="Accent4 28 2 2" xfId="16497"/>
    <cellStyle name="Accent4 28 3" xfId="16498"/>
    <cellStyle name="Accent4 28 4" xfId="16499"/>
    <cellStyle name="Accent4 28 5" xfId="16500"/>
    <cellStyle name="Accent4 28 6" xfId="16501"/>
    <cellStyle name="Accent4 29" xfId="16502"/>
    <cellStyle name="Accent4 29 2" xfId="16503"/>
    <cellStyle name="Accent4 29 2 2" xfId="16504"/>
    <cellStyle name="Accent4 29 3" xfId="16505"/>
    <cellStyle name="Accent4 29 4" xfId="16506"/>
    <cellStyle name="Accent4 29 5" xfId="16507"/>
    <cellStyle name="Accent4 29 6" xfId="16508"/>
    <cellStyle name="Accent4 3" xfId="16509"/>
    <cellStyle name="Accent4 3 2" xfId="16510"/>
    <cellStyle name="Accent4 3 2 2" xfId="16511"/>
    <cellStyle name="Accent4 3 2 3" xfId="16512"/>
    <cellStyle name="Accent4 3 2 4" xfId="16513"/>
    <cellStyle name="Accent4 3 2 5" xfId="16514"/>
    <cellStyle name="Accent4 3 2 6" xfId="16515"/>
    <cellStyle name="Accent4 3 2 7" xfId="16516"/>
    <cellStyle name="Accent4 3 2 8" xfId="16517"/>
    <cellStyle name="Accent4 3 2 9" xfId="16518"/>
    <cellStyle name="Accent4 3 3" xfId="16519"/>
    <cellStyle name="Accent4 3 4" xfId="16520"/>
    <cellStyle name="Accent4 3 5" xfId="16521"/>
    <cellStyle name="Accent4 3 6" xfId="34651"/>
    <cellStyle name="Accent4 30" xfId="16522"/>
    <cellStyle name="Accent4 31" xfId="16523"/>
    <cellStyle name="Accent4 32" xfId="16524"/>
    <cellStyle name="Accent4 33" xfId="16525"/>
    <cellStyle name="Accent4 34" xfId="16526"/>
    <cellStyle name="Accent4 35" xfId="16527"/>
    <cellStyle name="Accent4 36" xfId="16528"/>
    <cellStyle name="Accent4 37" xfId="16529"/>
    <cellStyle name="Accent4 38" xfId="16530"/>
    <cellStyle name="Accent4 39" xfId="16531"/>
    <cellStyle name="Accent4 4" xfId="16532"/>
    <cellStyle name="Accent4 4 2" xfId="16533"/>
    <cellStyle name="Accent4 4 2 2" xfId="16534"/>
    <cellStyle name="Accent4 4 2 3" xfId="16535"/>
    <cellStyle name="Accent4 4 2 4" xfId="16536"/>
    <cellStyle name="Accent4 4 2 5" xfId="16537"/>
    <cellStyle name="Accent4 4 2 6" xfId="16538"/>
    <cellStyle name="Accent4 4 3" xfId="16539"/>
    <cellStyle name="Accent4 4 4" xfId="16540"/>
    <cellStyle name="Accent4 4 5" xfId="16541"/>
    <cellStyle name="Accent4 4 6" xfId="34652"/>
    <cellStyle name="Accent4 40" xfId="16542"/>
    <cellStyle name="Accent4 41" xfId="16543"/>
    <cellStyle name="Accent4 42" xfId="16544"/>
    <cellStyle name="Accent4 43" xfId="16545"/>
    <cellStyle name="Accent4 44" xfId="16546"/>
    <cellStyle name="Accent4 45" xfId="16547"/>
    <cellStyle name="Accent4 46" xfId="16548"/>
    <cellStyle name="Accent4 47" xfId="16549"/>
    <cellStyle name="Accent4 48" xfId="16550"/>
    <cellStyle name="Accent4 49" xfId="16551"/>
    <cellStyle name="Accent4 5" xfId="16552"/>
    <cellStyle name="Accent4 5 2" xfId="16553"/>
    <cellStyle name="Accent4 5 2 2" xfId="16554"/>
    <cellStyle name="Accent4 5 2 3" xfId="16555"/>
    <cellStyle name="Accent4 5 2 4" xfId="16556"/>
    <cellStyle name="Accent4 5 2 5" xfId="16557"/>
    <cellStyle name="Accent4 5 2 6" xfId="16558"/>
    <cellStyle name="Accent4 5 3" xfId="16559"/>
    <cellStyle name="Accent4 5 4" xfId="16560"/>
    <cellStyle name="Accent4 5 5" xfId="16561"/>
    <cellStyle name="Accent4 5 6" xfId="34653"/>
    <cellStyle name="Accent4 50" xfId="16562"/>
    <cellStyle name="Accent4 51" xfId="16563"/>
    <cellStyle name="Accent4 52" xfId="16564"/>
    <cellStyle name="Accent4 53" xfId="16565"/>
    <cellStyle name="Accent4 54" xfId="16566"/>
    <cellStyle name="Accent4 55" xfId="16567"/>
    <cellStyle name="Accent4 56" xfId="16568"/>
    <cellStyle name="Accent4 57" xfId="16569"/>
    <cellStyle name="Accent4 58" xfId="16570"/>
    <cellStyle name="Accent4 59" xfId="16571"/>
    <cellStyle name="Accent4 6" xfId="16572"/>
    <cellStyle name="Accent4 6 2" xfId="16573"/>
    <cellStyle name="Accent4 6 2 2" xfId="16574"/>
    <cellStyle name="Accent4 6 2 3" xfId="16575"/>
    <cellStyle name="Accent4 6 2 4" xfId="16576"/>
    <cellStyle name="Accent4 6 2 5" xfId="16577"/>
    <cellStyle name="Accent4 6 2 6" xfId="16578"/>
    <cellStyle name="Accent4 6 3" xfId="34654"/>
    <cellStyle name="Accent4 60" xfId="16579"/>
    <cellStyle name="Accent4 7" xfId="16580"/>
    <cellStyle name="Accent4 7 2" xfId="16581"/>
    <cellStyle name="Accent4 7 2 2" xfId="16582"/>
    <cellStyle name="Accent4 7 2 3" xfId="16583"/>
    <cellStyle name="Accent4 7 2 4" xfId="16584"/>
    <cellStyle name="Accent4 7 2 5" xfId="16585"/>
    <cellStyle name="Accent4 7 2 6" xfId="16586"/>
    <cellStyle name="Accent4 7 3" xfId="34655"/>
    <cellStyle name="Accent4 8" xfId="16587"/>
    <cellStyle name="Accent4 8 2" xfId="16588"/>
    <cellStyle name="Accent4 8 2 2" xfId="16589"/>
    <cellStyle name="Accent4 8 2 3" xfId="16590"/>
    <cellStyle name="Accent4 8 2 4" xfId="16591"/>
    <cellStyle name="Accent4 8 2 5" xfId="16592"/>
    <cellStyle name="Accent4 8 2 6" xfId="16593"/>
    <cellStyle name="Accent4 9" xfId="16594"/>
    <cellStyle name="Accent4 9 2" xfId="16595"/>
    <cellStyle name="Accent4 9 2 2" xfId="16596"/>
    <cellStyle name="Accent4 9 2 3" xfId="16597"/>
    <cellStyle name="Accent4 9 2 4" xfId="16598"/>
    <cellStyle name="Accent4 9 2 5" xfId="16599"/>
    <cellStyle name="Accent4 9 2 6" xfId="16600"/>
    <cellStyle name="Accent5" xfId="50" builtinId="45" customBuiltin="1"/>
    <cellStyle name="Accent5 10" xfId="16601"/>
    <cellStyle name="Accent5 10 2" xfId="16602"/>
    <cellStyle name="Accent5 10 2 2" xfId="16603"/>
    <cellStyle name="Accent5 10 2 3" xfId="16604"/>
    <cellStyle name="Accent5 10 2 4" xfId="16605"/>
    <cellStyle name="Accent5 10 2 5" xfId="16606"/>
    <cellStyle name="Accent5 10 2 6" xfId="16607"/>
    <cellStyle name="Accent5 11" xfId="16608"/>
    <cellStyle name="Accent5 11 2" xfId="16609"/>
    <cellStyle name="Accent5 11 2 2" xfId="16610"/>
    <cellStyle name="Accent5 11 2 3" xfId="16611"/>
    <cellStyle name="Accent5 11 2 4" xfId="16612"/>
    <cellStyle name="Accent5 11 2 5" xfId="16613"/>
    <cellStyle name="Accent5 11 2 6" xfId="16614"/>
    <cellStyle name="Accent5 12" xfId="16615"/>
    <cellStyle name="Accent5 12 2" xfId="16616"/>
    <cellStyle name="Accent5 12 2 2" xfId="16617"/>
    <cellStyle name="Accent5 12 2 3" xfId="16618"/>
    <cellStyle name="Accent5 12 2 4" xfId="16619"/>
    <cellStyle name="Accent5 12 2 5" xfId="16620"/>
    <cellStyle name="Accent5 12 2 6" xfId="16621"/>
    <cellStyle name="Accent5 13" xfId="16622"/>
    <cellStyle name="Accent5 13 2" xfId="16623"/>
    <cellStyle name="Accent5 13 2 2" xfId="16624"/>
    <cellStyle name="Accent5 13 2 3" xfId="16625"/>
    <cellStyle name="Accent5 13 2 4" xfId="16626"/>
    <cellStyle name="Accent5 13 2 5" xfId="16627"/>
    <cellStyle name="Accent5 13 2 6" xfId="16628"/>
    <cellStyle name="Accent5 14" xfId="16629"/>
    <cellStyle name="Accent5 14 2" xfId="16630"/>
    <cellStyle name="Accent5 14 2 2" xfId="16631"/>
    <cellStyle name="Accent5 14 2 3" xfId="16632"/>
    <cellStyle name="Accent5 14 2 4" xfId="16633"/>
    <cellStyle name="Accent5 14 2 5" xfId="16634"/>
    <cellStyle name="Accent5 14 2 6" xfId="16635"/>
    <cellStyle name="Accent5 15" xfId="16636"/>
    <cellStyle name="Accent5 15 2" xfId="16637"/>
    <cellStyle name="Accent5 15 2 2" xfId="16638"/>
    <cellStyle name="Accent5 15 2 3" xfId="16639"/>
    <cellStyle name="Accent5 15 2 4" xfId="16640"/>
    <cellStyle name="Accent5 15 2 5" xfId="16641"/>
    <cellStyle name="Accent5 15 2 6" xfId="16642"/>
    <cellStyle name="Accent5 16" xfId="16643"/>
    <cellStyle name="Accent5 16 2" xfId="16644"/>
    <cellStyle name="Accent5 16 2 2" xfId="16645"/>
    <cellStyle name="Accent5 16 2 3" xfId="16646"/>
    <cellStyle name="Accent5 16 2 4" xfId="16647"/>
    <cellStyle name="Accent5 16 2 5" xfId="16648"/>
    <cellStyle name="Accent5 16 2 6" xfId="16649"/>
    <cellStyle name="Accent5 17" xfId="16650"/>
    <cellStyle name="Accent5 17 2" xfId="16651"/>
    <cellStyle name="Accent5 17 2 2" xfId="16652"/>
    <cellStyle name="Accent5 17 2 3" xfId="16653"/>
    <cellStyle name="Accent5 17 2 4" xfId="16654"/>
    <cellStyle name="Accent5 17 2 5" xfId="16655"/>
    <cellStyle name="Accent5 17 2 6" xfId="16656"/>
    <cellStyle name="Accent5 18" xfId="16657"/>
    <cellStyle name="Accent5 18 2" xfId="16658"/>
    <cellStyle name="Accent5 18 2 2" xfId="16659"/>
    <cellStyle name="Accent5 18 2 3" xfId="16660"/>
    <cellStyle name="Accent5 18 2 4" xfId="16661"/>
    <cellStyle name="Accent5 18 2 5" xfId="16662"/>
    <cellStyle name="Accent5 18 2 6" xfId="16663"/>
    <cellStyle name="Accent5 19" xfId="16664"/>
    <cellStyle name="Accent5 19 2" xfId="16665"/>
    <cellStyle name="Accent5 19 2 2" xfId="16666"/>
    <cellStyle name="Accent5 19 2 3" xfId="16667"/>
    <cellStyle name="Accent5 19 2 4" xfId="16668"/>
    <cellStyle name="Accent5 19 2 5" xfId="16669"/>
    <cellStyle name="Accent5 19 2 6" xfId="16670"/>
    <cellStyle name="Accent5 2" xfId="51"/>
    <cellStyle name="Accent5 2 10" xfId="16671"/>
    <cellStyle name="Accent5 2 11" xfId="16672"/>
    <cellStyle name="Accent5 2 12" xfId="16673"/>
    <cellStyle name="Accent5 2 13" xfId="16674"/>
    <cellStyle name="Accent5 2 14" xfId="16675"/>
    <cellStyle name="Accent5 2 15" xfId="16676"/>
    <cellStyle name="Accent5 2 16" xfId="16677"/>
    <cellStyle name="Accent5 2 17" xfId="16678"/>
    <cellStyle name="Accent5 2 18" xfId="16679"/>
    <cellStyle name="Accent5 2 19" xfId="16680"/>
    <cellStyle name="Accent5 2 2" xfId="16681"/>
    <cellStyle name="Accent5 2 2 10" xfId="16682"/>
    <cellStyle name="Accent5 2 2 11" xfId="16683"/>
    <cellStyle name="Accent5 2 2 12" xfId="16684"/>
    <cellStyle name="Accent5 2 2 13" xfId="16685"/>
    <cellStyle name="Accent5 2 2 14" xfId="16686"/>
    <cellStyle name="Accent5 2 2 14 10" xfId="16687"/>
    <cellStyle name="Accent5 2 2 14 11" xfId="16688"/>
    <cellStyle name="Accent5 2 2 14 12" xfId="16689"/>
    <cellStyle name="Accent5 2 2 14 13" xfId="16690"/>
    <cellStyle name="Accent5 2 2 14 14" xfId="16691"/>
    <cellStyle name="Accent5 2 2 14 15" xfId="16692"/>
    <cellStyle name="Accent5 2 2 14 16" xfId="16693"/>
    <cellStyle name="Accent5 2 2 14 17" xfId="16694"/>
    <cellStyle name="Accent5 2 2 14 18" xfId="16695"/>
    <cellStyle name="Accent5 2 2 14 19" xfId="16696"/>
    <cellStyle name="Accent5 2 2 14 2" xfId="16697"/>
    <cellStyle name="Accent5 2 2 14 2 2" xfId="16698"/>
    <cellStyle name="Accent5 2 2 14 20" xfId="16699"/>
    <cellStyle name="Accent5 2 2 14 21" xfId="16700"/>
    <cellStyle name="Accent5 2 2 14 22" xfId="16701"/>
    <cellStyle name="Accent5 2 2 14 23" xfId="16702"/>
    <cellStyle name="Accent5 2 2 14 24" xfId="16703"/>
    <cellStyle name="Accent5 2 2 14 25" xfId="16704"/>
    <cellStyle name="Accent5 2 2 14 26" xfId="16705"/>
    <cellStyle name="Accent5 2 2 14 27" xfId="16706"/>
    <cellStyle name="Accent5 2 2 14 28" xfId="16707"/>
    <cellStyle name="Accent5 2 2 14 29" xfId="16708"/>
    <cellStyle name="Accent5 2 2 14 3" xfId="16709"/>
    <cellStyle name="Accent5 2 2 14 4" xfId="16710"/>
    <cellStyle name="Accent5 2 2 14 5" xfId="16711"/>
    <cellStyle name="Accent5 2 2 14 6" xfId="16712"/>
    <cellStyle name="Accent5 2 2 14 7" xfId="16713"/>
    <cellStyle name="Accent5 2 2 14 8" xfId="16714"/>
    <cellStyle name="Accent5 2 2 14 9" xfId="16715"/>
    <cellStyle name="Accent5 2 2 15" xfId="16716"/>
    <cellStyle name="Accent5 2 2 15 2" xfId="16717"/>
    <cellStyle name="Accent5 2 2 16" xfId="16718"/>
    <cellStyle name="Accent5 2 2 17" xfId="16719"/>
    <cellStyle name="Accent5 2 2 18" xfId="16720"/>
    <cellStyle name="Accent5 2 2 19" xfId="16721"/>
    <cellStyle name="Accent5 2 2 2" xfId="16722"/>
    <cellStyle name="Accent5 2 2 2 10" xfId="16723"/>
    <cellStyle name="Accent5 2 2 2 11" xfId="16724"/>
    <cellStyle name="Accent5 2 2 2 11 10" xfId="16725"/>
    <cellStyle name="Accent5 2 2 2 11 11" xfId="16726"/>
    <cellStyle name="Accent5 2 2 2 11 12" xfId="16727"/>
    <cellStyle name="Accent5 2 2 2 11 13" xfId="16728"/>
    <cellStyle name="Accent5 2 2 2 11 14" xfId="16729"/>
    <cellStyle name="Accent5 2 2 2 11 15" xfId="16730"/>
    <cellStyle name="Accent5 2 2 2 11 16" xfId="16731"/>
    <cellStyle name="Accent5 2 2 2 11 17" xfId="16732"/>
    <cellStyle name="Accent5 2 2 2 11 18" xfId="16733"/>
    <cellStyle name="Accent5 2 2 2 11 19" xfId="16734"/>
    <cellStyle name="Accent5 2 2 2 11 2" xfId="16735"/>
    <cellStyle name="Accent5 2 2 2 11 2 2" xfId="16736"/>
    <cellStyle name="Accent5 2 2 2 11 20" xfId="16737"/>
    <cellStyle name="Accent5 2 2 2 11 21" xfId="16738"/>
    <cellStyle name="Accent5 2 2 2 11 22" xfId="16739"/>
    <cellStyle name="Accent5 2 2 2 11 23" xfId="16740"/>
    <cellStyle name="Accent5 2 2 2 11 24" xfId="16741"/>
    <cellStyle name="Accent5 2 2 2 11 25" xfId="16742"/>
    <cellStyle name="Accent5 2 2 2 11 26" xfId="16743"/>
    <cellStyle name="Accent5 2 2 2 11 27" xfId="16744"/>
    <cellStyle name="Accent5 2 2 2 11 28" xfId="16745"/>
    <cellStyle name="Accent5 2 2 2 11 29" xfId="16746"/>
    <cellStyle name="Accent5 2 2 2 11 3" xfId="16747"/>
    <cellStyle name="Accent5 2 2 2 11 4" xfId="16748"/>
    <cellStyle name="Accent5 2 2 2 11 5" xfId="16749"/>
    <cellStyle name="Accent5 2 2 2 11 6" xfId="16750"/>
    <cellStyle name="Accent5 2 2 2 11 7" xfId="16751"/>
    <cellStyle name="Accent5 2 2 2 11 8" xfId="16752"/>
    <cellStyle name="Accent5 2 2 2 11 9" xfId="16753"/>
    <cellStyle name="Accent5 2 2 2 12" xfId="16754"/>
    <cellStyle name="Accent5 2 2 2 12 2" xfId="16755"/>
    <cellStyle name="Accent5 2 2 2 13" xfId="16756"/>
    <cellStyle name="Accent5 2 2 2 14" xfId="16757"/>
    <cellStyle name="Accent5 2 2 2 15" xfId="16758"/>
    <cellStyle name="Accent5 2 2 2 16" xfId="16759"/>
    <cellStyle name="Accent5 2 2 2 17" xfId="16760"/>
    <cellStyle name="Accent5 2 2 2 18" xfId="16761"/>
    <cellStyle name="Accent5 2 2 2 19" xfId="16762"/>
    <cellStyle name="Accent5 2 2 2 2" xfId="16763"/>
    <cellStyle name="Accent5 2 2 2 2 10" xfId="16764"/>
    <cellStyle name="Accent5 2 2 2 2 11" xfId="16765"/>
    <cellStyle name="Accent5 2 2 2 2 12" xfId="16766"/>
    <cellStyle name="Accent5 2 2 2 2 13" xfId="16767"/>
    <cellStyle name="Accent5 2 2 2 2 14" xfId="16768"/>
    <cellStyle name="Accent5 2 2 2 2 15" xfId="16769"/>
    <cellStyle name="Accent5 2 2 2 2 16" xfId="16770"/>
    <cellStyle name="Accent5 2 2 2 2 17" xfId="16771"/>
    <cellStyle name="Accent5 2 2 2 2 18" xfId="16772"/>
    <cellStyle name="Accent5 2 2 2 2 19" xfId="16773"/>
    <cellStyle name="Accent5 2 2 2 2 2" xfId="16774"/>
    <cellStyle name="Accent5 2 2 2 2 2 10" xfId="16775"/>
    <cellStyle name="Accent5 2 2 2 2 2 11" xfId="16776"/>
    <cellStyle name="Accent5 2 2 2 2 2 12" xfId="16777"/>
    <cellStyle name="Accent5 2 2 2 2 2 13" xfId="16778"/>
    <cellStyle name="Accent5 2 2 2 2 2 14" xfId="16779"/>
    <cellStyle name="Accent5 2 2 2 2 2 15" xfId="16780"/>
    <cellStyle name="Accent5 2 2 2 2 2 16" xfId="16781"/>
    <cellStyle name="Accent5 2 2 2 2 2 17" xfId="16782"/>
    <cellStyle name="Accent5 2 2 2 2 2 18" xfId="16783"/>
    <cellStyle name="Accent5 2 2 2 2 2 19" xfId="16784"/>
    <cellStyle name="Accent5 2 2 2 2 2 2" xfId="16785"/>
    <cellStyle name="Accent5 2 2 2 2 2 2 10" xfId="16786"/>
    <cellStyle name="Accent5 2 2 2 2 2 2 11" xfId="16787"/>
    <cellStyle name="Accent5 2 2 2 2 2 2 12" xfId="16788"/>
    <cellStyle name="Accent5 2 2 2 2 2 2 13" xfId="16789"/>
    <cellStyle name="Accent5 2 2 2 2 2 2 14" xfId="16790"/>
    <cellStyle name="Accent5 2 2 2 2 2 2 15" xfId="16791"/>
    <cellStyle name="Accent5 2 2 2 2 2 2 16" xfId="16792"/>
    <cellStyle name="Accent5 2 2 2 2 2 2 17" xfId="16793"/>
    <cellStyle name="Accent5 2 2 2 2 2 2 18" xfId="16794"/>
    <cellStyle name="Accent5 2 2 2 2 2 2 19" xfId="16795"/>
    <cellStyle name="Accent5 2 2 2 2 2 2 2" xfId="16796"/>
    <cellStyle name="Accent5 2 2 2 2 2 2 2 10" xfId="16797"/>
    <cellStyle name="Accent5 2 2 2 2 2 2 2 11" xfId="16798"/>
    <cellStyle name="Accent5 2 2 2 2 2 2 2 12" xfId="16799"/>
    <cellStyle name="Accent5 2 2 2 2 2 2 2 13" xfId="16800"/>
    <cellStyle name="Accent5 2 2 2 2 2 2 2 14" xfId="16801"/>
    <cellStyle name="Accent5 2 2 2 2 2 2 2 15" xfId="16802"/>
    <cellStyle name="Accent5 2 2 2 2 2 2 2 16" xfId="16803"/>
    <cellStyle name="Accent5 2 2 2 2 2 2 2 17" xfId="16804"/>
    <cellStyle name="Accent5 2 2 2 2 2 2 2 18" xfId="16805"/>
    <cellStyle name="Accent5 2 2 2 2 2 2 2 19" xfId="16806"/>
    <cellStyle name="Accent5 2 2 2 2 2 2 2 2" xfId="16807"/>
    <cellStyle name="Accent5 2 2 2 2 2 2 2 2 2" xfId="16808"/>
    <cellStyle name="Accent5 2 2 2 2 2 2 2 2 2 2" xfId="16809"/>
    <cellStyle name="Accent5 2 2 2 2 2 2 2 2 2 2 2" xfId="16810"/>
    <cellStyle name="Accent5 2 2 2 2 2 2 2 2 2 3" xfId="16811"/>
    <cellStyle name="Accent5 2 2 2 2 2 2 2 2 3" xfId="16812"/>
    <cellStyle name="Accent5 2 2 2 2 2 2 2 2 3 2" xfId="16813"/>
    <cellStyle name="Accent5 2 2 2 2 2 2 2 20" xfId="16814"/>
    <cellStyle name="Accent5 2 2 2 2 2 2 2 21" xfId="16815"/>
    <cellStyle name="Accent5 2 2 2 2 2 2 2 22" xfId="16816"/>
    <cellStyle name="Accent5 2 2 2 2 2 2 2 23" xfId="16817"/>
    <cellStyle name="Accent5 2 2 2 2 2 2 2 24" xfId="16818"/>
    <cellStyle name="Accent5 2 2 2 2 2 2 2 25" xfId="16819"/>
    <cellStyle name="Accent5 2 2 2 2 2 2 2 26" xfId="16820"/>
    <cellStyle name="Accent5 2 2 2 2 2 2 2 27" xfId="16821"/>
    <cellStyle name="Accent5 2 2 2 2 2 2 2 28" xfId="16822"/>
    <cellStyle name="Accent5 2 2 2 2 2 2 2 29" xfId="16823"/>
    <cellStyle name="Accent5 2 2 2 2 2 2 2 3" xfId="16824"/>
    <cellStyle name="Accent5 2 2 2 2 2 2 2 30" xfId="16825"/>
    <cellStyle name="Accent5 2 2 2 2 2 2 2 30 2" xfId="16826"/>
    <cellStyle name="Accent5 2 2 2 2 2 2 2 4" xfId="16827"/>
    <cellStyle name="Accent5 2 2 2 2 2 2 2 5" xfId="16828"/>
    <cellStyle name="Accent5 2 2 2 2 2 2 2 6" xfId="16829"/>
    <cellStyle name="Accent5 2 2 2 2 2 2 2 7" xfId="16830"/>
    <cellStyle name="Accent5 2 2 2 2 2 2 2 8" xfId="16831"/>
    <cellStyle name="Accent5 2 2 2 2 2 2 2 9" xfId="16832"/>
    <cellStyle name="Accent5 2 2 2 2 2 2 20" xfId="16833"/>
    <cellStyle name="Accent5 2 2 2 2 2 2 21" xfId="16834"/>
    <cellStyle name="Accent5 2 2 2 2 2 2 22" xfId="16835"/>
    <cellStyle name="Accent5 2 2 2 2 2 2 23" xfId="16836"/>
    <cellStyle name="Accent5 2 2 2 2 2 2 24" xfId="16837"/>
    <cellStyle name="Accent5 2 2 2 2 2 2 25" xfId="16838"/>
    <cellStyle name="Accent5 2 2 2 2 2 2 26" xfId="16839"/>
    <cellStyle name="Accent5 2 2 2 2 2 2 27" xfId="16840"/>
    <cellStyle name="Accent5 2 2 2 2 2 2 28" xfId="16841"/>
    <cellStyle name="Accent5 2 2 2 2 2 2 29" xfId="16842"/>
    <cellStyle name="Accent5 2 2 2 2 2 2 3" xfId="16843"/>
    <cellStyle name="Accent5 2 2 2 2 2 2 3 2" xfId="16844"/>
    <cellStyle name="Accent5 2 2 2 2 2 2 30" xfId="16845"/>
    <cellStyle name="Accent5 2 2 2 2 2 2 30 2" xfId="16846"/>
    <cellStyle name="Accent5 2 2 2 2 2 2 4" xfId="16847"/>
    <cellStyle name="Accent5 2 2 2 2 2 2 5" xfId="16848"/>
    <cellStyle name="Accent5 2 2 2 2 2 2 6" xfId="16849"/>
    <cellStyle name="Accent5 2 2 2 2 2 2 7" xfId="16850"/>
    <cellStyle name="Accent5 2 2 2 2 2 2 8" xfId="16851"/>
    <cellStyle name="Accent5 2 2 2 2 2 2 9" xfId="16852"/>
    <cellStyle name="Accent5 2 2 2 2 2 20" xfId="16853"/>
    <cellStyle name="Accent5 2 2 2 2 2 21" xfId="16854"/>
    <cellStyle name="Accent5 2 2 2 2 2 22" xfId="16855"/>
    <cellStyle name="Accent5 2 2 2 2 2 23" xfId="16856"/>
    <cellStyle name="Accent5 2 2 2 2 2 24" xfId="16857"/>
    <cellStyle name="Accent5 2 2 2 2 2 25" xfId="16858"/>
    <cellStyle name="Accent5 2 2 2 2 2 26" xfId="16859"/>
    <cellStyle name="Accent5 2 2 2 2 2 27" xfId="16860"/>
    <cellStyle name="Accent5 2 2 2 2 2 28" xfId="16861"/>
    <cellStyle name="Accent5 2 2 2 2 2 29" xfId="16862"/>
    <cellStyle name="Accent5 2 2 2 2 2 3" xfId="16863"/>
    <cellStyle name="Accent5 2 2 2 2 2 3 2" xfId="16864"/>
    <cellStyle name="Accent5 2 2 2 2 2 30" xfId="16865"/>
    <cellStyle name="Accent5 2 2 2 2 2 31" xfId="16866"/>
    <cellStyle name="Accent5 2 2 2 2 2 31 2" xfId="16867"/>
    <cellStyle name="Accent5 2 2 2 2 2 4" xfId="16868"/>
    <cellStyle name="Accent5 2 2 2 2 2 5" xfId="16869"/>
    <cellStyle name="Accent5 2 2 2 2 2 6" xfId="16870"/>
    <cellStyle name="Accent5 2 2 2 2 2 7" xfId="16871"/>
    <cellStyle name="Accent5 2 2 2 2 2 8" xfId="16872"/>
    <cellStyle name="Accent5 2 2 2 2 2 9" xfId="16873"/>
    <cellStyle name="Accent5 2 2 2 2 20" xfId="16874"/>
    <cellStyle name="Accent5 2 2 2 2 21" xfId="16875"/>
    <cellStyle name="Accent5 2 2 2 2 22" xfId="16876"/>
    <cellStyle name="Accent5 2 2 2 2 23" xfId="16877"/>
    <cellStyle name="Accent5 2 2 2 2 24" xfId="16878"/>
    <cellStyle name="Accent5 2 2 2 2 25" xfId="16879"/>
    <cellStyle name="Accent5 2 2 2 2 26" xfId="16880"/>
    <cellStyle name="Accent5 2 2 2 2 27" xfId="16881"/>
    <cellStyle name="Accent5 2 2 2 2 28" xfId="16882"/>
    <cellStyle name="Accent5 2 2 2 2 29" xfId="16883"/>
    <cellStyle name="Accent5 2 2 2 2 3" xfId="16884"/>
    <cellStyle name="Accent5 2 2 2 2 30" xfId="16885"/>
    <cellStyle name="Accent5 2 2 2 2 31" xfId="16886"/>
    <cellStyle name="Accent5 2 2 2 2 32" xfId="16887"/>
    <cellStyle name="Accent5 2 2 2 2 33" xfId="16888"/>
    <cellStyle name="Accent5 2 2 2 2 34" xfId="16889"/>
    <cellStyle name="Accent5 2 2 2 2 34 2" xfId="16890"/>
    <cellStyle name="Accent5 2 2 2 2 4" xfId="16891"/>
    <cellStyle name="Accent5 2 2 2 2 5" xfId="16892"/>
    <cellStyle name="Accent5 2 2 2 2 6" xfId="16893"/>
    <cellStyle name="Accent5 2 2 2 2 6 10" xfId="16894"/>
    <cellStyle name="Accent5 2 2 2 2 6 11" xfId="16895"/>
    <cellStyle name="Accent5 2 2 2 2 6 12" xfId="16896"/>
    <cellStyle name="Accent5 2 2 2 2 6 13" xfId="16897"/>
    <cellStyle name="Accent5 2 2 2 2 6 14" xfId="16898"/>
    <cellStyle name="Accent5 2 2 2 2 6 15" xfId="16899"/>
    <cellStyle name="Accent5 2 2 2 2 6 16" xfId="16900"/>
    <cellStyle name="Accent5 2 2 2 2 6 17" xfId="16901"/>
    <cellStyle name="Accent5 2 2 2 2 6 18" xfId="16902"/>
    <cellStyle name="Accent5 2 2 2 2 6 19" xfId="16903"/>
    <cellStyle name="Accent5 2 2 2 2 6 2" xfId="16904"/>
    <cellStyle name="Accent5 2 2 2 2 6 2 2" xfId="16905"/>
    <cellStyle name="Accent5 2 2 2 2 6 20" xfId="16906"/>
    <cellStyle name="Accent5 2 2 2 2 6 21" xfId="16907"/>
    <cellStyle name="Accent5 2 2 2 2 6 22" xfId="16908"/>
    <cellStyle name="Accent5 2 2 2 2 6 23" xfId="16909"/>
    <cellStyle name="Accent5 2 2 2 2 6 24" xfId="16910"/>
    <cellStyle name="Accent5 2 2 2 2 6 25" xfId="16911"/>
    <cellStyle name="Accent5 2 2 2 2 6 26" xfId="16912"/>
    <cellStyle name="Accent5 2 2 2 2 6 27" xfId="16913"/>
    <cellStyle name="Accent5 2 2 2 2 6 28" xfId="16914"/>
    <cellStyle name="Accent5 2 2 2 2 6 29" xfId="16915"/>
    <cellStyle name="Accent5 2 2 2 2 6 3" xfId="16916"/>
    <cellStyle name="Accent5 2 2 2 2 6 4" xfId="16917"/>
    <cellStyle name="Accent5 2 2 2 2 6 5" xfId="16918"/>
    <cellStyle name="Accent5 2 2 2 2 6 6" xfId="16919"/>
    <cellStyle name="Accent5 2 2 2 2 6 7" xfId="16920"/>
    <cellStyle name="Accent5 2 2 2 2 6 8" xfId="16921"/>
    <cellStyle name="Accent5 2 2 2 2 6 9" xfId="16922"/>
    <cellStyle name="Accent5 2 2 2 2 7" xfId="16923"/>
    <cellStyle name="Accent5 2 2 2 2 7 2" xfId="16924"/>
    <cellStyle name="Accent5 2 2 2 2 8" xfId="16925"/>
    <cellStyle name="Accent5 2 2 2 2 9" xfId="16926"/>
    <cellStyle name="Accent5 2 2 2 20" xfId="16927"/>
    <cellStyle name="Accent5 2 2 2 21" xfId="16928"/>
    <cellStyle name="Accent5 2 2 2 22" xfId="16929"/>
    <cellStyle name="Accent5 2 2 2 23" xfId="16930"/>
    <cellStyle name="Accent5 2 2 2 24" xfId="16931"/>
    <cellStyle name="Accent5 2 2 2 25" xfId="16932"/>
    <cellStyle name="Accent5 2 2 2 26" xfId="16933"/>
    <cellStyle name="Accent5 2 2 2 27" xfId="16934"/>
    <cellStyle name="Accent5 2 2 2 28" xfId="16935"/>
    <cellStyle name="Accent5 2 2 2 29" xfId="16936"/>
    <cellStyle name="Accent5 2 2 2 3" xfId="16937"/>
    <cellStyle name="Accent5 2 2 2 30" xfId="16938"/>
    <cellStyle name="Accent5 2 2 2 31" xfId="16939"/>
    <cellStyle name="Accent5 2 2 2 32" xfId="16940"/>
    <cellStyle name="Accent5 2 2 2 33" xfId="16941"/>
    <cellStyle name="Accent5 2 2 2 34" xfId="16942"/>
    <cellStyle name="Accent5 2 2 2 35" xfId="16943"/>
    <cellStyle name="Accent5 2 2 2 36" xfId="16944"/>
    <cellStyle name="Accent5 2 2 2 37" xfId="16945"/>
    <cellStyle name="Accent5 2 2 2 38" xfId="16946"/>
    <cellStyle name="Accent5 2 2 2 39" xfId="16947"/>
    <cellStyle name="Accent5 2 2 2 39 2" xfId="16948"/>
    <cellStyle name="Accent5 2 2 2 4" xfId="16949"/>
    <cellStyle name="Accent5 2 2 2 5" xfId="16950"/>
    <cellStyle name="Accent5 2 2 2 6" xfId="16951"/>
    <cellStyle name="Accent5 2 2 2 7" xfId="16952"/>
    <cellStyle name="Accent5 2 2 2 8" xfId="16953"/>
    <cellStyle name="Accent5 2 2 2 9" xfId="16954"/>
    <cellStyle name="Accent5 2 2 20" xfId="16955"/>
    <cellStyle name="Accent5 2 2 21" xfId="16956"/>
    <cellStyle name="Accent5 2 2 22" xfId="16957"/>
    <cellStyle name="Accent5 2 2 23" xfId="16958"/>
    <cellStyle name="Accent5 2 2 24" xfId="16959"/>
    <cellStyle name="Accent5 2 2 25" xfId="16960"/>
    <cellStyle name="Accent5 2 2 26" xfId="16961"/>
    <cellStyle name="Accent5 2 2 27" xfId="16962"/>
    <cellStyle name="Accent5 2 2 28" xfId="16963"/>
    <cellStyle name="Accent5 2 2 29" xfId="16964"/>
    <cellStyle name="Accent5 2 2 3" xfId="16965"/>
    <cellStyle name="Accent5 2 2 30" xfId="16966"/>
    <cellStyle name="Accent5 2 2 31" xfId="16967"/>
    <cellStyle name="Accent5 2 2 32" xfId="16968"/>
    <cellStyle name="Accent5 2 2 33" xfId="16969"/>
    <cellStyle name="Accent5 2 2 34" xfId="16970"/>
    <cellStyle name="Accent5 2 2 35" xfId="16971"/>
    <cellStyle name="Accent5 2 2 36" xfId="16972"/>
    <cellStyle name="Accent5 2 2 37" xfId="16973"/>
    <cellStyle name="Accent5 2 2 38" xfId="16974"/>
    <cellStyle name="Accent5 2 2 39" xfId="16975"/>
    <cellStyle name="Accent5 2 2 4" xfId="16976"/>
    <cellStyle name="Accent5 2 2 40" xfId="16977"/>
    <cellStyle name="Accent5 2 2 41" xfId="16978"/>
    <cellStyle name="Accent5 2 2 42" xfId="16979"/>
    <cellStyle name="Accent5 2 2 42 2" xfId="16980"/>
    <cellStyle name="Accent5 2 2 5" xfId="16981"/>
    <cellStyle name="Accent5 2 2 6" xfId="16982"/>
    <cellStyle name="Accent5 2 2 7" xfId="16983"/>
    <cellStyle name="Accent5 2 2 8" xfId="16984"/>
    <cellStyle name="Accent5 2 2 9" xfId="16985"/>
    <cellStyle name="Accent5 2 20" xfId="16986"/>
    <cellStyle name="Accent5 2 21" xfId="16987"/>
    <cellStyle name="Accent5 2 22" xfId="16988"/>
    <cellStyle name="Accent5 2 23" xfId="16989"/>
    <cellStyle name="Accent5 2 24" xfId="16990"/>
    <cellStyle name="Accent5 2 25" xfId="16991"/>
    <cellStyle name="Accent5 2 26" xfId="16992"/>
    <cellStyle name="Accent5 2 27" xfId="16993"/>
    <cellStyle name="Accent5 2 27 2" xfId="16994"/>
    <cellStyle name="Accent5 2 27 2 2" xfId="16995"/>
    <cellStyle name="Accent5 2 27 2 3" xfId="16996"/>
    <cellStyle name="Accent5 2 27 2 4" xfId="16997"/>
    <cellStyle name="Accent5 2 27 2 5" xfId="16998"/>
    <cellStyle name="Accent5 2 27 2 6" xfId="16999"/>
    <cellStyle name="Accent5 2 28" xfId="17000"/>
    <cellStyle name="Accent5 2 28 2" xfId="17001"/>
    <cellStyle name="Accent5 2 28 3" xfId="17002"/>
    <cellStyle name="Accent5 2 28 4" xfId="17003"/>
    <cellStyle name="Accent5 2 28 5" xfId="17004"/>
    <cellStyle name="Accent5 2 28 6" xfId="17005"/>
    <cellStyle name="Accent5 2 29" xfId="17006"/>
    <cellStyle name="Accent5 2 29 2" xfId="17007"/>
    <cellStyle name="Accent5 2 29 3" xfId="17008"/>
    <cellStyle name="Accent5 2 29 4" xfId="17009"/>
    <cellStyle name="Accent5 2 29 5" xfId="17010"/>
    <cellStyle name="Accent5 2 29 6" xfId="17011"/>
    <cellStyle name="Accent5 2 3" xfId="17012"/>
    <cellStyle name="Accent5 2 30" xfId="17013"/>
    <cellStyle name="Accent5 2 30 2" xfId="17014"/>
    <cellStyle name="Accent5 2 30 3" xfId="17015"/>
    <cellStyle name="Accent5 2 30 4" xfId="17016"/>
    <cellStyle name="Accent5 2 30 5" xfId="17017"/>
    <cellStyle name="Accent5 2 30 6" xfId="17018"/>
    <cellStyle name="Accent5 2 31" xfId="17019"/>
    <cellStyle name="Accent5 2 31 2" xfId="17020"/>
    <cellStyle name="Accent5 2 31 3" xfId="17021"/>
    <cellStyle name="Accent5 2 31 4" xfId="17022"/>
    <cellStyle name="Accent5 2 31 5" xfId="17023"/>
    <cellStyle name="Accent5 2 31 6" xfId="17024"/>
    <cellStyle name="Accent5 2 32" xfId="17025"/>
    <cellStyle name="Accent5 2 33" xfId="17026"/>
    <cellStyle name="Accent5 2 34" xfId="17027"/>
    <cellStyle name="Accent5 2 35" xfId="17028"/>
    <cellStyle name="Accent5 2 36" xfId="17029"/>
    <cellStyle name="Accent5 2 37" xfId="17030"/>
    <cellStyle name="Accent5 2 38" xfId="17031"/>
    <cellStyle name="Accent5 2 39" xfId="17032"/>
    <cellStyle name="Accent5 2 4" xfId="17033"/>
    <cellStyle name="Accent5 2 40" xfId="17034"/>
    <cellStyle name="Accent5 2 41" xfId="17035"/>
    <cellStyle name="Accent5 2 42" xfId="17036"/>
    <cellStyle name="Accent5 2 43" xfId="17037"/>
    <cellStyle name="Accent5 2 43 10" xfId="17038"/>
    <cellStyle name="Accent5 2 43 11" xfId="17039"/>
    <cellStyle name="Accent5 2 43 12" xfId="17040"/>
    <cellStyle name="Accent5 2 43 13" xfId="17041"/>
    <cellStyle name="Accent5 2 43 14" xfId="17042"/>
    <cellStyle name="Accent5 2 43 15" xfId="17043"/>
    <cellStyle name="Accent5 2 43 16" xfId="17044"/>
    <cellStyle name="Accent5 2 43 17" xfId="17045"/>
    <cellStyle name="Accent5 2 43 18" xfId="17046"/>
    <cellStyle name="Accent5 2 43 19" xfId="17047"/>
    <cellStyle name="Accent5 2 43 2" xfId="17048"/>
    <cellStyle name="Accent5 2 43 2 2" xfId="17049"/>
    <cellStyle name="Accent5 2 43 20" xfId="17050"/>
    <cellStyle name="Accent5 2 43 21" xfId="17051"/>
    <cellStyle name="Accent5 2 43 22" xfId="17052"/>
    <cellStyle name="Accent5 2 43 23" xfId="17053"/>
    <cellStyle name="Accent5 2 43 24" xfId="17054"/>
    <cellStyle name="Accent5 2 43 25" xfId="17055"/>
    <cellStyle name="Accent5 2 43 26" xfId="17056"/>
    <cellStyle name="Accent5 2 43 27" xfId="17057"/>
    <cellStyle name="Accent5 2 43 28" xfId="17058"/>
    <cellStyle name="Accent5 2 43 29" xfId="17059"/>
    <cellStyle name="Accent5 2 43 3" xfId="17060"/>
    <cellStyle name="Accent5 2 43 4" xfId="17061"/>
    <cellStyle name="Accent5 2 43 5" xfId="17062"/>
    <cellStyle name="Accent5 2 43 6" xfId="17063"/>
    <cellStyle name="Accent5 2 43 7" xfId="17064"/>
    <cellStyle name="Accent5 2 43 8" xfId="17065"/>
    <cellStyle name="Accent5 2 43 9" xfId="17066"/>
    <cellStyle name="Accent5 2 44" xfId="17067"/>
    <cellStyle name="Accent5 2 44 2" xfId="17068"/>
    <cellStyle name="Accent5 2 45" xfId="17069"/>
    <cellStyle name="Accent5 2 46" xfId="17070"/>
    <cellStyle name="Accent5 2 47" xfId="17071"/>
    <cellStyle name="Accent5 2 48" xfId="17072"/>
    <cellStyle name="Accent5 2 49" xfId="17073"/>
    <cellStyle name="Accent5 2 5" xfId="17074"/>
    <cellStyle name="Accent5 2 50" xfId="17075"/>
    <cellStyle name="Accent5 2 51" xfId="17076"/>
    <cellStyle name="Accent5 2 52" xfId="17077"/>
    <cellStyle name="Accent5 2 53" xfId="17078"/>
    <cellStyle name="Accent5 2 54" xfId="17079"/>
    <cellStyle name="Accent5 2 55" xfId="17080"/>
    <cellStyle name="Accent5 2 56" xfId="17081"/>
    <cellStyle name="Accent5 2 57" xfId="17082"/>
    <cellStyle name="Accent5 2 58" xfId="17083"/>
    <cellStyle name="Accent5 2 59" xfId="17084"/>
    <cellStyle name="Accent5 2 6" xfId="17085"/>
    <cellStyle name="Accent5 2 60" xfId="17086"/>
    <cellStyle name="Accent5 2 61" xfId="17087"/>
    <cellStyle name="Accent5 2 62" xfId="17088"/>
    <cellStyle name="Accent5 2 63" xfId="17089"/>
    <cellStyle name="Accent5 2 64" xfId="17090"/>
    <cellStyle name="Accent5 2 65" xfId="17091"/>
    <cellStyle name="Accent5 2 66" xfId="17092"/>
    <cellStyle name="Accent5 2 67" xfId="17093"/>
    <cellStyle name="Accent5 2 68" xfId="17094"/>
    <cellStyle name="Accent5 2 69" xfId="17095"/>
    <cellStyle name="Accent5 2 7" xfId="17096"/>
    <cellStyle name="Accent5 2 70" xfId="17097"/>
    <cellStyle name="Accent5 2 71" xfId="17098"/>
    <cellStyle name="Accent5 2 71 2" xfId="17099"/>
    <cellStyle name="Accent5 2 8" xfId="17100"/>
    <cellStyle name="Accent5 2 9" xfId="17101"/>
    <cellStyle name="Accent5 20" xfId="17102"/>
    <cellStyle name="Accent5 20 2" xfId="17103"/>
    <cellStyle name="Accent5 20 2 2" xfId="17104"/>
    <cellStyle name="Accent5 20 2 3" xfId="17105"/>
    <cellStyle name="Accent5 20 2 4" xfId="17106"/>
    <cellStyle name="Accent5 20 2 5" xfId="17107"/>
    <cellStyle name="Accent5 20 2 6" xfId="17108"/>
    <cellStyle name="Accent5 21" xfId="17109"/>
    <cellStyle name="Accent5 21 2" xfId="17110"/>
    <cellStyle name="Accent5 21 2 2" xfId="17111"/>
    <cellStyle name="Accent5 21 2 3" xfId="17112"/>
    <cellStyle name="Accent5 21 2 4" xfId="17113"/>
    <cellStyle name="Accent5 21 2 5" xfId="17114"/>
    <cellStyle name="Accent5 21 2 6" xfId="17115"/>
    <cellStyle name="Accent5 22" xfId="17116"/>
    <cellStyle name="Accent5 22 2" xfId="17117"/>
    <cellStyle name="Accent5 22 2 2" xfId="17118"/>
    <cellStyle name="Accent5 22 2 3" xfId="17119"/>
    <cellStyle name="Accent5 22 2 4" xfId="17120"/>
    <cellStyle name="Accent5 22 2 5" xfId="17121"/>
    <cellStyle name="Accent5 22 2 6" xfId="17122"/>
    <cellStyle name="Accent5 23" xfId="17123"/>
    <cellStyle name="Accent5 23 2" xfId="17124"/>
    <cellStyle name="Accent5 23 2 2" xfId="17125"/>
    <cellStyle name="Accent5 23 2 3" xfId="17126"/>
    <cellStyle name="Accent5 23 2 4" xfId="17127"/>
    <cellStyle name="Accent5 23 2 5" xfId="17128"/>
    <cellStyle name="Accent5 23 2 6" xfId="17129"/>
    <cellStyle name="Accent5 24" xfId="17130"/>
    <cellStyle name="Accent5 24 2" xfId="17131"/>
    <cellStyle name="Accent5 24 2 2" xfId="17132"/>
    <cellStyle name="Accent5 24 2 3" xfId="17133"/>
    <cellStyle name="Accent5 24 2 4" xfId="17134"/>
    <cellStyle name="Accent5 24 2 5" xfId="17135"/>
    <cellStyle name="Accent5 24 2 6" xfId="17136"/>
    <cellStyle name="Accent5 25" xfId="17137"/>
    <cellStyle name="Accent5 25 2" xfId="17138"/>
    <cellStyle name="Accent5 25 2 2" xfId="17139"/>
    <cellStyle name="Accent5 25 2 3" xfId="17140"/>
    <cellStyle name="Accent5 25 2 4" xfId="17141"/>
    <cellStyle name="Accent5 25 2 5" xfId="17142"/>
    <cellStyle name="Accent5 25 2 6" xfId="17143"/>
    <cellStyle name="Accent5 26" xfId="17144"/>
    <cellStyle name="Accent5 26 2" xfId="17145"/>
    <cellStyle name="Accent5 26 2 2" xfId="17146"/>
    <cellStyle name="Accent5 26 2 3" xfId="17147"/>
    <cellStyle name="Accent5 26 2 4" xfId="17148"/>
    <cellStyle name="Accent5 26 2 5" xfId="17149"/>
    <cellStyle name="Accent5 26 2 6" xfId="17150"/>
    <cellStyle name="Accent5 27" xfId="17151"/>
    <cellStyle name="Accent5 28" xfId="17152"/>
    <cellStyle name="Accent5 29" xfId="17153"/>
    <cellStyle name="Accent5 3" xfId="17154"/>
    <cellStyle name="Accent5 3 2" xfId="17155"/>
    <cellStyle name="Accent5 3 2 2" xfId="17156"/>
    <cellStyle name="Accent5 3 2 3" xfId="17157"/>
    <cellStyle name="Accent5 3 2 4" xfId="17158"/>
    <cellStyle name="Accent5 3 2 5" xfId="17159"/>
    <cellStyle name="Accent5 3 2 6" xfId="17160"/>
    <cellStyle name="Accent5 3 2 7" xfId="17161"/>
    <cellStyle name="Accent5 3 2 8" xfId="17162"/>
    <cellStyle name="Accent5 3 2 9" xfId="17163"/>
    <cellStyle name="Accent5 3 3" xfId="17164"/>
    <cellStyle name="Accent5 3 4" xfId="17165"/>
    <cellStyle name="Accent5 3 5" xfId="17166"/>
    <cellStyle name="Accent5 30" xfId="17167"/>
    <cellStyle name="Accent5 31" xfId="17168"/>
    <cellStyle name="Accent5 32" xfId="17169"/>
    <cellStyle name="Accent5 33" xfId="17170"/>
    <cellStyle name="Accent5 34" xfId="17171"/>
    <cellStyle name="Accent5 35" xfId="17172"/>
    <cellStyle name="Accent5 36" xfId="17173"/>
    <cellStyle name="Accent5 37" xfId="17174"/>
    <cellStyle name="Accent5 38" xfId="17175"/>
    <cellStyle name="Accent5 39" xfId="17176"/>
    <cellStyle name="Accent5 4" xfId="17177"/>
    <cellStyle name="Accent5 4 2" xfId="17178"/>
    <cellStyle name="Accent5 4 2 2" xfId="17179"/>
    <cellStyle name="Accent5 4 2 3" xfId="17180"/>
    <cellStyle name="Accent5 4 2 4" xfId="17181"/>
    <cellStyle name="Accent5 4 2 5" xfId="17182"/>
    <cellStyle name="Accent5 4 2 6" xfId="17183"/>
    <cellStyle name="Accent5 4 3" xfId="17184"/>
    <cellStyle name="Accent5 4 4" xfId="17185"/>
    <cellStyle name="Accent5 4 5" xfId="17186"/>
    <cellStyle name="Accent5 40" xfId="17187"/>
    <cellStyle name="Accent5 41" xfId="17188"/>
    <cellStyle name="Accent5 42" xfId="17189"/>
    <cellStyle name="Accent5 43" xfId="17190"/>
    <cellStyle name="Accent5 44" xfId="17191"/>
    <cellStyle name="Accent5 45" xfId="17192"/>
    <cellStyle name="Accent5 46" xfId="17193"/>
    <cellStyle name="Accent5 47" xfId="17194"/>
    <cellStyle name="Accent5 48" xfId="17195"/>
    <cellStyle name="Accent5 49" xfId="17196"/>
    <cellStyle name="Accent5 5" xfId="17197"/>
    <cellStyle name="Accent5 5 2" xfId="17198"/>
    <cellStyle name="Accent5 5 2 2" xfId="17199"/>
    <cellStyle name="Accent5 5 2 3" xfId="17200"/>
    <cellStyle name="Accent5 5 2 4" xfId="17201"/>
    <cellStyle name="Accent5 5 2 5" xfId="17202"/>
    <cellStyle name="Accent5 5 2 6" xfId="17203"/>
    <cellStyle name="Accent5 5 3" xfId="17204"/>
    <cellStyle name="Accent5 5 4" xfId="17205"/>
    <cellStyle name="Accent5 5 5" xfId="17206"/>
    <cellStyle name="Accent5 50" xfId="17207"/>
    <cellStyle name="Accent5 51" xfId="17208"/>
    <cellStyle name="Accent5 52" xfId="17209"/>
    <cellStyle name="Accent5 53" xfId="17210"/>
    <cellStyle name="Accent5 54" xfId="17211"/>
    <cellStyle name="Accent5 55" xfId="17212"/>
    <cellStyle name="Accent5 56" xfId="17213"/>
    <cellStyle name="Accent5 57" xfId="17214"/>
    <cellStyle name="Accent5 58" xfId="17215"/>
    <cellStyle name="Accent5 59" xfId="17216"/>
    <cellStyle name="Accent5 6" xfId="17217"/>
    <cellStyle name="Accent5 6 2" xfId="17218"/>
    <cellStyle name="Accent5 6 2 2" xfId="17219"/>
    <cellStyle name="Accent5 6 2 3" xfId="17220"/>
    <cellStyle name="Accent5 6 2 4" xfId="17221"/>
    <cellStyle name="Accent5 6 2 5" xfId="17222"/>
    <cellStyle name="Accent5 6 2 6" xfId="17223"/>
    <cellStyle name="Accent5 60" xfId="17224"/>
    <cellStyle name="Accent5 7" xfId="17225"/>
    <cellStyle name="Accent5 7 2" xfId="17226"/>
    <cellStyle name="Accent5 7 2 2" xfId="17227"/>
    <cellStyle name="Accent5 7 2 3" xfId="17228"/>
    <cellStyle name="Accent5 7 2 4" xfId="17229"/>
    <cellStyle name="Accent5 7 2 5" xfId="17230"/>
    <cellStyle name="Accent5 7 2 6" xfId="17231"/>
    <cellStyle name="Accent5 8" xfId="17232"/>
    <cellStyle name="Accent5 8 2" xfId="17233"/>
    <cellStyle name="Accent5 8 2 2" xfId="17234"/>
    <cellStyle name="Accent5 8 2 3" xfId="17235"/>
    <cellStyle name="Accent5 8 2 4" xfId="17236"/>
    <cellStyle name="Accent5 8 2 5" xfId="17237"/>
    <cellStyle name="Accent5 8 2 6" xfId="17238"/>
    <cellStyle name="Accent5 9" xfId="17239"/>
    <cellStyle name="Accent5 9 2" xfId="17240"/>
    <cellStyle name="Accent5 9 2 2" xfId="17241"/>
    <cellStyle name="Accent5 9 2 3" xfId="17242"/>
    <cellStyle name="Accent5 9 2 4" xfId="17243"/>
    <cellStyle name="Accent5 9 2 5" xfId="17244"/>
    <cellStyle name="Accent5 9 2 6" xfId="17245"/>
    <cellStyle name="Accent6" xfId="52" builtinId="49" customBuiltin="1"/>
    <cellStyle name="Accent6 10" xfId="17246"/>
    <cellStyle name="Accent6 10 2" xfId="17247"/>
    <cellStyle name="Accent6 10 2 2" xfId="17248"/>
    <cellStyle name="Accent6 10 2 3" xfId="17249"/>
    <cellStyle name="Accent6 10 2 4" xfId="17250"/>
    <cellStyle name="Accent6 10 2 5" xfId="17251"/>
    <cellStyle name="Accent6 10 2 6" xfId="17252"/>
    <cellStyle name="Accent6 11" xfId="17253"/>
    <cellStyle name="Accent6 11 2" xfId="17254"/>
    <cellStyle name="Accent6 11 2 2" xfId="17255"/>
    <cellStyle name="Accent6 11 2 3" xfId="17256"/>
    <cellStyle name="Accent6 11 2 4" xfId="17257"/>
    <cellStyle name="Accent6 11 2 5" xfId="17258"/>
    <cellStyle name="Accent6 11 2 6" xfId="17259"/>
    <cellStyle name="Accent6 12" xfId="17260"/>
    <cellStyle name="Accent6 12 2" xfId="17261"/>
    <cellStyle name="Accent6 12 2 2" xfId="17262"/>
    <cellStyle name="Accent6 12 2 3" xfId="17263"/>
    <cellStyle name="Accent6 12 2 4" xfId="17264"/>
    <cellStyle name="Accent6 12 2 5" xfId="17265"/>
    <cellStyle name="Accent6 12 2 6" xfId="17266"/>
    <cellStyle name="Accent6 13" xfId="17267"/>
    <cellStyle name="Accent6 13 2" xfId="17268"/>
    <cellStyle name="Accent6 13 2 2" xfId="17269"/>
    <cellStyle name="Accent6 13 2 3" xfId="17270"/>
    <cellStyle name="Accent6 13 2 4" xfId="17271"/>
    <cellStyle name="Accent6 13 2 5" xfId="17272"/>
    <cellStyle name="Accent6 13 2 6" xfId="17273"/>
    <cellStyle name="Accent6 14" xfId="17274"/>
    <cellStyle name="Accent6 14 2" xfId="17275"/>
    <cellStyle name="Accent6 14 2 2" xfId="17276"/>
    <cellStyle name="Accent6 14 2 3" xfId="17277"/>
    <cellStyle name="Accent6 14 2 4" xfId="17278"/>
    <cellStyle name="Accent6 14 2 5" xfId="17279"/>
    <cellStyle name="Accent6 14 2 6" xfId="17280"/>
    <cellStyle name="Accent6 15" xfId="17281"/>
    <cellStyle name="Accent6 15 2" xfId="17282"/>
    <cellStyle name="Accent6 15 2 2" xfId="17283"/>
    <cellStyle name="Accent6 15 2 3" xfId="17284"/>
    <cellStyle name="Accent6 15 2 4" xfId="17285"/>
    <cellStyle name="Accent6 15 2 5" xfId="17286"/>
    <cellStyle name="Accent6 15 2 6" xfId="17287"/>
    <cellStyle name="Accent6 16" xfId="17288"/>
    <cellStyle name="Accent6 16 2" xfId="17289"/>
    <cellStyle name="Accent6 16 2 2" xfId="17290"/>
    <cellStyle name="Accent6 16 2 3" xfId="17291"/>
    <cellStyle name="Accent6 16 2 4" xfId="17292"/>
    <cellStyle name="Accent6 16 2 5" xfId="17293"/>
    <cellStyle name="Accent6 16 2 6" xfId="17294"/>
    <cellStyle name="Accent6 17" xfId="17295"/>
    <cellStyle name="Accent6 17 2" xfId="17296"/>
    <cellStyle name="Accent6 17 2 2" xfId="17297"/>
    <cellStyle name="Accent6 17 2 3" xfId="17298"/>
    <cellStyle name="Accent6 17 2 4" xfId="17299"/>
    <cellStyle name="Accent6 17 2 5" xfId="17300"/>
    <cellStyle name="Accent6 17 2 6" xfId="17301"/>
    <cellStyle name="Accent6 18" xfId="17302"/>
    <cellStyle name="Accent6 18 2" xfId="17303"/>
    <cellStyle name="Accent6 18 2 2" xfId="17304"/>
    <cellStyle name="Accent6 18 2 3" xfId="17305"/>
    <cellStyle name="Accent6 18 2 4" xfId="17306"/>
    <cellStyle name="Accent6 18 2 5" xfId="17307"/>
    <cellStyle name="Accent6 18 2 6" xfId="17308"/>
    <cellStyle name="Accent6 19" xfId="17309"/>
    <cellStyle name="Accent6 19 2" xfId="17310"/>
    <cellStyle name="Accent6 19 2 2" xfId="17311"/>
    <cellStyle name="Accent6 19 2 3" xfId="17312"/>
    <cellStyle name="Accent6 19 2 4" xfId="17313"/>
    <cellStyle name="Accent6 19 2 5" xfId="17314"/>
    <cellStyle name="Accent6 19 2 6" xfId="17315"/>
    <cellStyle name="Accent6 2" xfId="53"/>
    <cellStyle name="Accent6 2 10" xfId="17316"/>
    <cellStyle name="Accent6 2 11" xfId="17317"/>
    <cellStyle name="Accent6 2 12" xfId="17318"/>
    <cellStyle name="Accent6 2 13" xfId="17319"/>
    <cellStyle name="Accent6 2 14" xfId="17320"/>
    <cellStyle name="Accent6 2 15" xfId="17321"/>
    <cellStyle name="Accent6 2 16" xfId="17322"/>
    <cellStyle name="Accent6 2 17" xfId="17323"/>
    <cellStyle name="Accent6 2 18" xfId="17324"/>
    <cellStyle name="Accent6 2 19" xfId="17325"/>
    <cellStyle name="Accent6 2 2" xfId="17326"/>
    <cellStyle name="Accent6 2 2 10" xfId="17327"/>
    <cellStyle name="Accent6 2 2 11" xfId="17328"/>
    <cellStyle name="Accent6 2 2 12" xfId="17329"/>
    <cellStyle name="Accent6 2 2 13" xfId="17330"/>
    <cellStyle name="Accent6 2 2 14" xfId="17331"/>
    <cellStyle name="Accent6 2 2 14 10" xfId="17332"/>
    <cellStyle name="Accent6 2 2 14 11" xfId="17333"/>
    <cellStyle name="Accent6 2 2 14 12" xfId="17334"/>
    <cellStyle name="Accent6 2 2 14 13" xfId="17335"/>
    <cellStyle name="Accent6 2 2 14 14" xfId="17336"/>
    <cellStyle name="Accent6 2 2 14 15" xfId="17337"/>
    <cellStyle name="Accent6 2 2 14 16" xfId="17338"/>
    <cellStyle name="Accent6 2 2 14 17" xfId="17339"/>
    <cellStyle name="Accent6 2 2 14 18" xfId="17340"/>
    <cellStyle name="Accent6 2 2 14 19" xfId="17341"/>
    <cellStyle name="Accent6 2 2 14 2" xfId="17342"/>
    <cellStyle name="Accent6 2 2 14 2 2" xfId="17343"/>
    <cellStyle name="Accent6 2 2 14 20" xfId="17344"/>
    <cellStyle name="Accent6 2 2 14 21" xfId="17345"/>
    <cellStyle name="Accent6 2 2 14 22" xfId="17346"/>
    <cellStyle name="Accent6 2 2 14 23" xfId="17347"/>
    <cellStyle name="Accent6 2 2 14 24" xfId="17348"/>
    <cellStyle name="Accent6 2 2 14 25" xfId="17349"/>
    <cellStyle name="Accent6 2 2 14 26" xfId="17350"/>
    <cellStyle name="Accent6 2 2 14 27" xfId="17351"/>
    <cellStyle name="Accent6 2 2 14 28" xfId="17352"/>
    <cellStyle name="Accent6 2 2 14 29" xfId="17353"/>
    <cellStyle name="Accent6 2 2 14 3" xfId="17354"/>
    <cellStyle name="Accent6 2 2 14 4" xfId="17355"/>
    <cellStyle name="Accent6 2 2 14 5" xfId="17356"/>
    <cellStyle name="Accent6 2 2 14 6" xfId="17357"/>
    <cellStyle name="Accent6 2 2 14 7" xfId="17358"/>
    <cellStyle name="Accent6 2 2 14 8" xfId="17359"/>
    <cellStyle name="Accent6 2 2 14 9" xfId="17360"/>
    <cellStyle name="Accent6 2 2 15" xfId="17361"/>
    <cellStyle name="Accent6 2 2 15 2" xfId="17362"/>
    <cellStyle name="Accent6 2 2 16" xfId="17363"/>
    <cellStyle name="Accent6 2 2 17" xfId="17364"/>
    <cellStyle name="Accent6 2 2 18" xfId="17365"/>
    <cellStyle name="Accent6 2 2 19" xfId="17366"/>
    <cellStyle name="Accent6 2 2 2" xfId="17367"/>
    <cellStyle name="Accent6 2 2 2 10" xfId="17368"/>
    <cellStyle name="Accent6 2 2 2 11" xfId="17369"/>
    <cellStyle name="Accent6 2 2 2 11 10" xfId="17370"/>
    <cellStyle name="Accent6 2 2 2 11 11" xfId="17371"/>
    <cellStyle name="Accent6 2 2 2 11 12" xfId="17372"/>
    <cellStyle name="Accent6 2 2 2 11 13" xfId="17373"/>
    <cellStyle name="Accent6 2 2 2 11 14" xfId="17374"/>
    <cellStyle name="Accent6 2 2 2 11 15" xfId="17375"/>
    <cellStyle name="Accent6 2 2 2 11 16" xfId="17376"/>
    <cellStyle name="Accent6 2 2 2 11 17" xfId="17377"/>
    <cellStyle name="Accent6 2 2 2 11 18" xfId="17378"/>
    <cellStyle name="Accent6 2 2 2 11 19" xfId="17379"/>
    <cellStyle name="Accent6 2 2 2 11 2" xfId="17380"/>
    <cellStyle name="Accent6 2 2 2 11 2 2" xfId="17381"/>
    <cellStyle name="Accent6 2 2 2 11 20" xfId="17382"/>
    <cellStyle name="Accent6 2 2 2 11 21" xfId="17383"/>
    <cellStyle name="Accent6 2 2 2 11 22" xfId="17384"/>
    <cellStyle name="Accent6 2 2 2 11 23" xfId="17385"/>
    <cellStyle name="Accent6 2 2 2 11 24" xfId="17386"/>
    <cellStyle name="Accent6 2 2 2 11 25" xfId="17387"/>
    <cellStyle name="Accent6 2 2 2 11 26" xfId="17388"/>
    <cellStyle name="Accent6 2 2 2 11 27" xfId="17389"/>
    <cellStyle name="Accent6 2 2 2 11 28" xfId="17390"/>
    <cellStyle name="Accent6 2 2 2 11 29" xfId="17391"/>
    <cellStyle name="Accent6 2 2 2 11 3" xfId="17392"/>
    <cellStyle name="Accent6 2 2 2 11 4" xfId="17393"/>
    <cellStyle name="Accent6 2 2 2 11 5" xfId="17394"/>
    <cellStyle name="Accent6 2 2 2 11 6" xfId="17395"/>
    <cellStyle name="Accent6 2 2 2 11 7" xfId="17396"/>
    <cellStyle name="Accent6 2 2 2 11 8" xfId="17397"/>
    <cellStyle name="Accent6 2 2 2 11 9" xfId="17398"/>
    <cellStyle name="Accent6 2 2 2 12" xfId="17399"/>
    <cellStyle name="Accent6 2 2 2 12 2" xfId="17400"/>
    <cellStyle name="Accent6 2 2 2 13" xfId="17401"/>
    <cellStyle name="Accent6 2 2 2 14" xfId="17402"/>
    <cellStyle name="Accent6 2 2 2 15" xfId="17403"/>
    <cellStyle name="Accent6 2 2 2 16" xfId="17404"/>
    <cellStyle name="Accent6 2 2 2 17" xfId="17405"/>
    <cellStyle name="Accent6 2 2 2 18" xfId="17406"/>
    <cellStyle name="Accent6 2 2 2 19" xfId="17407"/>
    <cellStyle name="Accent6 2 2 2 2" xfId="17408"/>
    <cellStyle name="Accent6 2 2 2 2 10" xfId="17409"/>
    <cellStyle name="Accent6 2 2 2 2 11" xfId="17410"/>
    <cellStyle name="Accent6 2 2 2 2 12" xfId="17411"/>
    <cellStyle name="Accent6 2 2 2 2 13" xfId="17412"/>
    <cellStyle name="Accent6 2 2 2 2 14" xfId="17413"/>
    <cellStyle name="Accent6 2 2 2 2 15" xfId="17414"/>
    <cellStyle name="Accent6 2 2 2 2 16" xfId="17415"/>
    <cellStyle name="Accent6 2 2 2 2 17" xfId="17416"/>
    <cellStyle name="Accent6 2 2 2 2 18" xfId="17417"/>
    <cellStyle name="Accent6 2 2 2 2 19" xfId="17418"/>
    <cellStyle name="Accent6 2 2 2 2 2" xfId="17419"/>
    <cellStyle name="Accent6 2 2 2 2 2 10" xfId="17420"/>
    <cellStyle name="Accent6 2 2 2 2 2 11" xfId="17421"/>
    <cellStyle name="Accent6 2 2 2 2 2 12" xfId="17422"/>
    <cellStyle name="Accent6 2 2 2 2 2 13" xfId="17423"/>
    <cellStyle name="Accent6 2 2 2 2 2 14" xfId="17424"/>
    <cellStyle name="Accent6 2 2 2 2 2 15" xfId="17425"/>
    <cellStyle name="Accent6 2 2 2 2 2 16" xfId="17426"/>
    <cellStyle name="Accent6 2 2 2 2 2 17" xfId="17427"/>
    <cellStyle name="Accent6 2 2 2 2 2 18" xfId="17428"/>
    <cellStyle name="Accent6 2 2 2 2 2 19" xfId="17429"/>
    <cellStyle name="Accent6 2 2 2 2 2 2" xfId="17430"/>
    <cellStyle name="Accent6 2 2 2 2 2 2 10" xfId="17431"/>
    <cellStyle name="Accent6 2 2 2 2 2 2 11" xfId="17432"/>
    <cellStyle name="Accent6 2 2 2 2 2 2 12" xfId="17433"/>
    <cellStyle name="Accent6 2 2 2 2 2 2 13" xfId="17434"/>
    <cellStyle name="Accent6 2 2 2 2 2 2 14" xfId="17435"/>
    <cellStyle name="Accent6 2 2 2 2 2 2 15" xfId="17436"/>
    <cellStyle name="Accent6 2 2 2 2 2 2 16" xfId="17437"/>
    <cellStyle name="Accent6 2 2 2 2 2 2 17" xfId="17438"/>
    <cellStyle name="Accent6 2 2 2 2 2 2 18" xfId="17439"/>
    <cellStyle name="Accent6 2 2 2 2 2 2 19" xfId="17440"/>
    <cellStyle name="Accent6 2 2 2 2 2 2 2" xfId="17441"/>
    <cellStyle name="Accent6 2 2 2 2 2 2 2 10" xfId="17442"/>
    <cellStyle name="Accent6 2 2 2 2 2 2 2 11" xfId="17443"/>
    <cellStyle name="Accent6 2 2 2 2 2 2 2 12" xfId="17444"/>
    <cellStyle name="Accent6 2 2 2 2 2 2 2 13" xfId="17445"/>
    <cellStyle name="Accent6 2 2 2 2 2 2 2 14" xfId="17446"/>
    <cellStyle name="Accent6 2 2 2 2 2 2 2 15" xfId="17447"/>
    <cellStyle name="Accent6 2 2 2 2 2 2 2 16" xfId="17448"/>
    <cellStyle name="Accent6 2 2 2 2 2 2 2 17" xfId="17449"/>
    <cellStyle name="Accent6 2 2 2 2 2 2 2 18" xfId="17450"/>
    <cellStyle name="Accent6 2 2 2 2 2 2 2 19" xfId="17451"/>
    <cellStyle name="Accent6 2 2 2 2 2 2 2 2" xfId="17452"/>
    <cellStyle name="Accent6 2 2 2 2 2 2 2 2 2" xfId="17453"/>
    <cellStyle name="Accent6 2 2 2 2 2 2 2 2 2 2" xfId="17454"/>
    <cellStyle name="Accent6 2 2 2 2 2 2 2 2 2 2 2" xfId="17455"/>
    <cellStyle name="Accent6 2 2 2 2 2 2 2 2 2 3" xfId="17456"/>
    <cellStyle name="Accent6 2 2 2 2 2 2 2 2 3" xfId="17457"/>
    <cellStyle name="Accent6 2 2 2 2 2 2 2 2 3 2" xfId="17458"/>
    <cellStyle name="Accent6 2 2 2 2 2 2 2 20" xfId="17459"/>
    <cellStyle name="Accent6 2 2 2 2 2 2 2 21" xfId="17460"/>
    <cellStyle name="Accent6 2 2 2 2 2 2 2 22" xfId="17461"/>
    <cellStyle name="Accent6 2 2 2 2 2 2 2 23" xfId="17462"/>
    <cellStyle name="Accent6 2 2 2 2 2 2 2 24" xfId="17463"/>
    <cellStyle name="Accent6 2 2 2 2 2 2 2 25" xfId="17464"/>
    <cellStyle name="Accent6 2 2 2 2 2 2 2 26" xfId="17465"/>
    <cellStyle name="Accent6 2 2 2 2 2 2 2 27" xfId="17466"/>
    <cellStyle name="Accent6 2 2 2 2 2 2 2 28" xfId="17467"/>
    <cellStyle name="Accent6 2 2 2 2 2 2 2 29" xfId="17468"/>
    <cellStyle name="Accent6 2 2 2 2 2 2 2 3" xfId="17469"/>
    <cellStyle name="Accent6 2 2 2 2 2 2 2 30" xfId="17470"/>
    <cellStyle name="Accent6 2 2 2 2 2 2 2 30 2" xfId="17471"/>
    <cellStyle name="Accent6 2 2 2 2 2 2 2 4" xfId="17472"/>
    <cellStyle name="Accent6 2 2 2 2 2 2 2 5" xfId="17473"/>
    <cellStyle name="Accent6 2 2 2 2 2 2 2 6" xfId="17474"/>
    <cellStyle name="Accent6 2 2 2 2 2 2 2 7" xfId="17475"/>
    <cellStyle name="Accent6 2 2 2 2 2 2 2 8" xfId="17476"/>
    <cellStyle name="Accent6 2 2 2 2 2 2 2 9" xfId="17477"/>
    <cellStyle name="Accent6 2 2 2 2 2 2 20" xfId="17478"/>
    <cellStyle name="Accent6 2 2 2 2 2 2 21" xfId="17479"/>
    <cellStyle name="Accent6 2 2 2 2 2 2 22" xfId="17480"/>
    <cellStyle name="Accent6 2 2 2 2 2 2 23" xfId="17481"/>
    <cellStyle name="Accent6 2 2 2 2 2 2 24" xfId="17482"/>
    <cellStyle name="Accent6 2 2 2 2 2 2 25" xfId="17483"/>
    <cellStyle name="Accent6 2 2 2 2 2 2 26" xfId="17484"/>
    <cellStyle name="Accent6 2 2 2 2 2 2 27" xfId="17485"/>
    <cellStyle name="Accent6 2 2 2 2 2 2 28" xfId="17486"/>
    <cellStyle name="Accent6 2 2 2 2 2 2 29" xfId="17487"/>
    <cellStyle name="Accent6 2 2 2 2 2 2 3" xfId="17488"/>
    <cellStyle name="Accent6 2 2 2 2 2 2 3 2" xfId="17489"/>
    <cellStyle name="Accent6 2 2 2 2 2 2 30" xfId="17490"/>
    <cellStyle name="Accent6 2 2 2 2 2 2 30 2" xfId="17491"/>
    <cellStyle name="Accent6 2 2 2 2 2 2 4" xfId="17492"/>
    <cellStyle name="Accent6 2 2 2 2 2 2 5" xfId="17493"/>
    <cellStyle name="Accent6 2 2 2 2 2 2 6" xfId="17494"/>
    <cellStyle name="Accent6 2 2 2 2 2 2 7" xfId="17495"/>
    <cellStyle name="Accent6 2 2 2 2 2 2 8" xfId="17496"/>
    <cellStyle name="Accent6 2 2 2 2 2 2 9" xfId="17497"/>
    <cellStyle name="Accent6 2 2 2 2 2 20" xfId="17498"/>
    <cellStyle name="Accent6 2 2 2 2 2 21" xfId="17499"/>
    <cellStyle name="Accent6 2 2 2 2 2 22" xfId="17500"/>
    <cellStyle name="Accent6 2 2 2 2 2 23" xfId="17501"/>
    <cellStyle name="Accent6 2 2 2 2 2 24" xfId="17502"/>
    <cellStyle name="Accent6 2 2 2 2 2 25" xfId="17503"/>
    <cellStyle name="Accent6 2 2 2 2 2 26" xfId="17504"/>
    <cellStyle name="Accent6 2 2 2 2 2 27" xfId="17505"/>
    <cellStyle name="Accent6 2 2 2 2 2 28" xfId="17506"/>
    <cellStyle name="Accent6 2 2 2 2 2 29" xfId="17507"/>
    <cellStyle name="Accent6 2 2 2 2 2 3" xfId="17508"/>
    <cellStyle name="Accent6 2 2 2 2 2 3 2" xfId="17509"/>
    <cellStyle name="Accent6 2 2 2 2 2 30" xfId="17510"/>
    <cellStyle name="Accent6 2 2 2 2 2 31" xfId="17511"/>
    <cellStyle name="Accent6 2 2 2 2 2 31 2" xfId="17512"/>
    <cellStyle name="Accent6 2 2 2 2 2 4" xfId="17513"/>
    <cellStyle name="Accent6 2 2 2 2 2 5" xfId="17514"/>
    <cellStyle name="Accent6 2 2 2 2 2 6" xfId="17515"/>
    <cellStyle name="Accent6 2 2 2 2 2 7" xfId="17516"/>
    <cellStyle name="Accent6 2 2 2 2 2 8" xfId="17517"/>
    <cellStyle name="Accent6 2 2 2 2 2 9" xfId="17518"/>
    <cellStyle name="Accent6 2 2 2 2 20" xfId="17519"/>
    <cellStyle name="Accent6 2 2 2 2 21" xfId="17520"/>
    <cellStyle name="Accent6 2 2 2 2 22" xfId="17521"/>
    <cellStyle name="Accent6 2 2 2 2 23" xfId="17522"/>
    <cellStyle name="Accent6 2 2 2 2 24" xfId="17523"/>
    <cellStyle name="Accent6 2 2 2 2 25" xfId="17524"/>
    <cellStyle name="Accent6 2 2 2 2 26" xfId="17525"/>
    <cellStyle name="Accent6 2 2 2 2 27" xfId="17526"/>
    <cellStyle name="Accent6 2 2 2 2 28" xfId="17527"/>
    <cellStyle name="Accent6 2 2 2 2 29" xfId="17528"/>
    <cellStyle name="Accent6 2 2 2 2 3" xfId="17529"/>
    <cellStyle name="Accent6 2 2 2 2 30" xfId="17530"/>
    <cellStyle name="Accent6 2 2 2 2 31" xfId="17531"/>
    <cellStyle name="Accent6 2 2 2 2 32" xfId="17532"/>
    <cellStyle name="Accent6 2 2 2 2 33" xfId="17533"/>
    <cellStyle name="Accent6 2 2 2 2 34" xfId="17534"/>
    <cellStyle name="Accent6 2 2 2 2 34 2" xfId="17535"/>
    <cellStyle name="Accent6 2 2 2 2 4" xfId="17536"/>
    <cellStyle name="Accent6 2 2 2 2 5" xfId="17537"/>
    <cellStyle name="Accent6 2 2 2 2 6" xfId="17538"/>
    <cellStyle name="Accent6 2 2 2 2 6 10" xfId="17539"/>
    <cellStyle name="Accent6 2 2 2 2 6 11" xfId="17540"/>
    <cellStyle name="Accent6 2 2 2 2 6 12" xfId="17541"/>
    <cellStyle name="Accent6 2 2 2 2 6 13" xfId="17542"/>
    <cellStyle name="Accent6 2 2 2 2 6 14" xfId="17543"/>
    <cellStyle name="Accent6 2 2 2 2 6 15" xfId="17544"/>
    <cellStyle name="Accent6 2 2 2 2 6 16" xfId="17545"/>
    <cellStyle name="Accent6 2 2 2 2 6 17" xfId="17546"/>
    <cellStyle name="Accent6 2 2 2 2 6 18" xfId="17547"/>
    <cellStyle name="Accent6 2 2 2 2 6 19" xfId="17548"/>
    <cellStyle name="Accent6 2 2 2 2 6 2" xfId="17549"/>
    <cellStyle name="Accent6 2 2 2 2 6 2 2" xfId="17550"/>
    <cellStyle name="Accent6 2 2 2 2 6 20" xfId="17551"/>
    <cellStyle name="Accent6 2 2 2 2 6 21" xfId="17552"/>
    <cellStyle name="Accent6 2 2 2 2 6 22" xfId="17553"/>
    <cellStyle name="Accent6 2 2 2 2 6 23" xfId="17554"/>
    <cellStyle name="Accent6 2 2 2 2 6 24" xfId="17555"/>
    <cellStyle name="Accent6 2 2 2 2 6 25" xfId="17556"/>
    <cellStyle name="Accent6 2 2 2 2 6 26" xfId="17557"/>
    <cellStyle name="Accent6 2 2 2 2 6 27" xfId="17558"/>
    <cellStyle name="Accent6 2 2 2 2 6 28" xfId="17559"/>
    <cellStyle name="Accent6 2 2 2 2 6 29" xfId="17560"/>
    <cellStyle name="Accent6 2 2 2 2 6 3" xfId="17561"/>
    <cellStyle name="Accent6 2 2 2 2 6 4" xfId="17562"/>
    <cellStyle name="Accent6 2 2 2 2 6 5" xfId="17563"/>
    <cellStyle name="Accent6 2 2 2 2 6 6" xfId="17564"/>
    <cellStyle name="Accent6 2 2 2 2 6 7" xfId="17565"/>
    <cellStyle name="Accent6 2 2 2 2 6 8" xfId="17566"/>
    <cellStyle name="Accent6 2 2 2 2 6 9" xfId="17567"/>
    <cellStyle name="Accent6 2 2 2 2 7" xfId="17568"/>
    <cellStyle name="Accent6 2 2 2 2 7 2" xfId="17569"/>
    <cellStyle name="Accent6 2 2 2 2 8" xfId="17570"/>
    <cellStyle name="Accent6 2 2 2 2 9" xfId="17571"/>
    <cellStyle name="Accent6 2 2 2 20" xfId="17572"/>
    <cellStyle name="Accent6 2 2 2 21" xfId="17573"/>
    <cellStyle name="Accent6 2 2 2 22" xfId="17574"/>
    <cellStyle name="Accent6 2 2 2 23" xfId="17575"/>
    <cellStyle name="Accent6 2 2 2 24" xfId="17576"/>
    <cellStyle name="Accent6 2 2 2 25" xfId="17577"/>
    <cellStyle name="Accent6 2 2 2 26" xfId="17578"/>
    <cellStyle name="Accent6 2 2 2 27" xfId="17579"/>
    <cellStyle name="Accent6 2 2 2 28" xfId="17580"/>
    <cellStyle name="Accent6 2 2 2 29" xfId="17581"/>
    <cellStyle name="Accent6 2 2 2 3" xfId="17582"/>
    <cellStyle name="Accent6 2 2 2 30" xfId="17583"/>
    <cellStyle name="Accent6 2 2 2 31" xfId="17584"/>
    <cellStyle name="Accent6 2 2 2 32" xfId="17585"/>
    <cellStyle name="Accent6 2 2 2 33" xfId="17586"/>
    <cellStyle name="Accent6 2 2 2 34" xfId="17587"/>
    <cellStyle name="Accent6 2 2 2 35" xfId="17588"/>
    <cellStyle name="Accent6 2 2 2 36" xfId="17589"/>
    <cellStyle name="Accent6 2 2 2 37" xfId="17590"/>
    <cellStyle name="Accent6 2 2 2 38" xfId="17591"/>
    <cellStyle name="Accent6 2 2 2 39" xfId="17592"/>
    <cellStyle name="Accent6 2 2 2 39 2" xfId="17593"/>
    <cellStyle name="Accent6 2 2 2 4" xfId="17594"/>
    <cellStyle name="Accent6 2 2 2 5" xfId="17595"/>
    <cellStyle name="Accent6 2 2 2 6" xfId="17596"/>
    <cellStyle name="Accent6 2 2 2 7" xfId="17597"/>
    <cellStyle name="Accent6 2 2 2 8" xfId="17598"/>
    <cellStyle name="Accent6 2 2 2 9" xfId="17599"/>
    <cellStyle name="Accent6 2 2 20" xfId="17600"/>
    <cellStyle name="Accent6 2 2 21" xfId="17601"/>
    <cellStyle name="Accent6 2 2 22" xfId="17602"/>
    <cellStyle name="Accent6 2 2 23" xfId="17603"/>
    <cellStyle name="Accent6 2 2 24" xfId="17604"/>
    <cellStyle name="Accent6 2 2 25" xfId="17605"/>
    <cellStyle name="Accent6 2 2 26" xfId="17606"/>
    <cellStyle name="Accent6 2 2 27" xfId="17607"/>
    <cellStyle name="Accent6 2 2 28" xfId="17608"/>
    <cellStyle name="Accent6 2 2 29" xfId="17609"/>
    <cellStyle name="Accent6 2 2 3" xfId="17610"/>
    <cellStyle name="Accent6 2 2 30" xfId="17611"/>
    <cellStyle name="Accent6 2 2 31" xfId="17612"/>
    <cellStyle name="Accent6 2 2 32" xfId="17613"/>
    <cellStyle name="Accent6 2 2 33" xfId="17614"/>
    <cellStyle name="Accent6 2 2 34" xfId="17615"/>
    <cellStyle name="Accent6 2 2 35" xfId="17616"/>
    <cellStyle name="Accent6 2 2 36" xfId="17617"/>
    <cellStyle name="Accent6 2 2 37" xfId="17618"/>
    <cellStyle name="Accent6 2 2 38" xfId="17619"/>
    <cellStyle name="Accent6 2 2 39" xfId="17620"/>
    <cellStyle name="Accent6 2 2 4" xfId="17621"/>
    <cellStyle name="Accent6 2 2 40" xfId="17622"/>
    <cellStyle name="Accent6 2 2 41" xfId="17623"/>
    <cellStyle name="Accent6 2 2 42" xfId="17624"/>
    <cellStyle name="Accent6 2 2 42 2" xfId="17625"/>
    <cellStyle name="Accent6 2 2 5" xfId="17626"/>
    <cellStyle name="Accent6 2 2 6" xfId="17627"/>
    <cellStyle name="Accent6 2 2 7" xfId="17628"/>
    <cellStyle name="Accent6 2 2 8" xfId="17629"/>
    <cellStyle name="Accent6 2 2 9" xfId="17630"/>
    <cellStyle name="Accent6 2 20" xfId="17631"/>
    <cellStyle name="Accent6 2 21" xfId="17632"/>
    <cellStyle name="Accent6 2 22" xfId="17633"/>
    <cellStyle name="Accent6 2 23" xfId="17634"/>
    <cellStyle name="Accent6 2 24" xfId="17635"/>
    <cellStyle name="Accent6 2 25" xfId="17636"/>
    <cellStyle name="Accent6 2 26" xfId="17637"/>
    <cellStyle name="Accent6 2 27" xfId="17638"/>
    <cellStyle name="Accent6 2 27 2" xfId="17639"/>
    <cellStyle name="Accent6 2 27 2 2" xfId="17640"/>
    <cellStyle name="Accent6 2 27 2 3" xfId="17641"/>
    <cellStyle name="Accent6 2 27 2 4" xfId="17642"/>
    <cellStyle name="Accent6 2 27 2 5" xfId="17643"/>
    <cellStyle name="Accent6 2 27 2 6" xfId="17644"/>
    <cellStyle name="Accent6 2 28" xfId="17645"/>
    <cellStyle name="Accent6 2 28 2" xfId="17646"/>
    <cellStyle name="Accent6 2 28 3" xfId="17647"/>
    <cellStyle name="Accent6 2 28 4" xfId="17648"/>
    <cellStyle name="Accent6 2 28 5" xfId="17649"/>
    <cellStyle name="Accent6 2 28 6" xfId="17650"/>
    <cellStyle name="Accent6 2 29" xfId="17651"/>
    <cellStyle name="Accent6 2 29 2" xfId="17652"/>
    <cellStyle name="Accent6 2 29 3" xfId="17653"/>
    <cellStyle name="Accent6 2 29 4" xfId="17654"/>
    <cellStyle name="Accent6 2 29 5" xfId="17655"/>
    <cellStyle name="Accent6 2 29 6" xfId="17656"/>
    <cellStyle name="Accent6 2 3" xfId="17657"/>
    <cellStyle name="Accent6 2 30" xfId="17658"/>
    <cellStyle name="Accent6 2 30 2" xfId="17659"/>
    <cellStyle name="Accent6 2 30 3" xfId="17660"/>
    <cellStyle name="Accent6 2 30 4" xfId="17661"/>
    <cellStyle name="Accent6 2 30 5" xfId="17662"/>
    <cellStyle name="Accent6 2 30 6" xfId="17663"/>
    <cellStyle name="Accent6 2 31" xfId="17664"/>
    <cellStyle name="Accent6 2 31 2" xfId="17665"/>
    <cellStyle name="Accent6 2 31 3" xfId="17666"/>
    <cellStyle name="Accent6 2 31 4" xfId="17667"/>
    <cellStyle name="Accent6 2 31 5" xfId="17668"/>
    <cellStyle name="Accent6 2 31 6" xfId="17669"/>
    <cellStyle name="Accent6 2 32" xfId="17670"/>
    <cellStyle name="Accent6 2 33" xfId="17671"/>
    <cellStyle name="Accent6 2 34" xfId="17672"/>
    <cellStyle name="Accent6 2 35" xfId="17673"/>
    <cellStyle name="Accent6 2 36" xfId="17674"/>
    <cellStyle name="Accent6 2 37" xfId="17675"/>
    <cellStyle name="Accent6 2 38" xfId="17676"/>
    <cellStyle name="Accent6 2 39" xfId="17677"/>
    <cellStyle name="Accent6 2 4" xfId="17678"/>
    <cellStyle name="Accent6 2 40" xfId="17679"/>
    <cellStyle name="Accent6 2 41" xfId="17680"/>
    <cellStyle name="Accent6 2 42" xfId="17681"/>
    <cellStyle name="Accent6 2 43" xfId="17682"/>
    <cellStyle name="Accent6 2 43 10" xfId="17683"/>
    <cellStyle name="Accent6 2 43 11" xfId="17684"/>
    <cellStyle name="Accent6 2 43 12" xfId="17685"/>
    <cellStyle name="Accent6 2 43 13" xfId="17686"/>
    <cellStyle name="Accent6 2 43 14" xfId="17687"/>
    <cellStyle name="Accent6 2 43 15" xfId="17688"/>
    <cellStyle name="Accent6 2 43 16" xfId="17689"/>
    <cellStyle name="Accent6 2 43 17" xfId="17690"/>
    <cellStyle name="Accent6 2 43 18" xfId="17691"/>
    <cellStyle name="Accent6 2 43 19" xfId="17692"/>
    <cellStyle name="Accent6 2 43 2" xfId="17693"/>
    <cellStyle name="Accent6 2 43 2 2" xfId="17694"/>
    <cellStyle name="Accent6 2 43 20" xfId="17695"/>
    <cellStyle name="Accent6 2 43 21" xfId="17696"/>
    <cellStyle name="Accent6 2 43 22" xfId="17697"/>
    <cellStyle name="Accent6 2 43 23" xfId="17698"/>
    <cellStyle name="Accent6 2 43 24" xfId="17699"/>
    <cellStyle name="Accent6 2 43 25" xfId="17700"/>
    <cellStyle name="Accent6 2 43 26" xfId="17701"/>
    <cellStyle name="Accent6 2 43 27" xfId="17702"/>
    <cellStyle name="Accent6 2 43 28" xfId="17703"/>
    <cellStyle name="Accent6 2 43 29" xfId="17704"/>
    <cellStyle name="Accent6 2 43 3" xfId="17705"/>
    <cellStyle name="Accent6 2 43 4" xfId="17706"/>
    <cellStyle name="Accent6 2 43 5" xfId="17707"/>
    <cellStyle name="Accent6 2 43 6" xfId="17708"/>
    <cellStyle name="Accent6 2 43 7" xfId="17709"/>
    <cellStyle name="Accent6 2 43 8" xfId="17710"/>
    <cellStyle name="Accent6 2 43 9" xfId="17711"/>
    <cellStyle name="Accent6 2 44" xfId="17712"/>
    <cellStyle name="Accent6 2 44 2" xfId="17713"/>
    <cellStyle name="Accent6 2 45" xfId="17714"/>
    <cellStyle name="Accent6 2 46" xfId="17715"/>
    <cellStyle name="Accent6 2 47" xfId="17716"/>
    <cellStyle name="Accent6 2 48" xfId="17717"/>
    <cellStyle name="Accent6 2 49" xfId="17718"/>
    <cellStyle name="Accent6 2 5" xfId="17719"/>
    <cellStyle name="Accent6 2 50" xfId="17720"/>
    <cellStyle name="Accent6 2 51" xfId="17721"/>
    <cellStyle name="Accent6 2 52" xfId="17722"/>
    <cellStyle name="Accent6 2 53" xfId="17723"/>
    <cellStyle name="Accent6 2 54" xfId="17724"/>
    <cellStyle name="Accent6 2 55" xfId="17725"/>
    <cellStyle name="Accent6 2 56" xfId="17726"/>
    <cellStyle name="Accent6 2 57" xfId="17727"/>
    <cellStyle name="Accent6 2 58" xfId="17728"/>
    <cellStyle name="Accent6 2 59" xfId="17729"/>
    <cellStyle name="Accent6 2 6" xfId="17730"/>
    <cellStyle name="Accent6 2 60" xfId="17731"/>
    <cellStyle name="Accent6 2 61" xfId="17732"/>
    <cellStyle name="Accent6 2 62" xfId="17733"/>
    <cellStyle name="Accent6 2 63" xfId="17734"/>
    <cellStyle name="Accent6 2 64" xfId="17735"/>
    <cellStyle name="Accent6 2 65" xfId="17736"/>
    <cellStyle name="Accent6 2 66" xfId="17737"/>
    <cellStyle name="Accent6 2 67" xfId="17738"/>
    <cellStyle name="Accent6 2 68" xfId="17739"/>
    <cellStyle name="Accent6 2 69" xfId="17740"/>
    <cellStyle name="Accent6 2 7" xfId="17741"/>
    <cellStyle name="Accent6 2 70" xfId="17742"/>
    <cellStyle name="Accent6 2 71" xfId="17743"/>
    <cellStyle name="Accent6 2 71 2" xfId="17744"/>
    <cellStyle name="Accent6 2 8" xfId="17745"/>
    <cellStyle name="Accent6 2 9" xfId="17746"/>
    <cellStyle name="Accent6 20" xfId="17747"/>
    <cellStyle name="Accent6 20 2" xfId="17748"/>
    <cellStyle name="Accent6 20 2 2" xfId="17749"/>
    <cellStyle name="Accent6 20 2 3" xfId="17750"/>
    <cellStyle name="Accent6 20 2 4" xfId="17751"/>
    <cellStyle name="Accent6 20 2 5" xfId="17752"/>
    <cellStyle name="Accent6 20 2 6" xfId="17753"/>
    <cellStyle name="Accent6 21" xfId="17754"/>
    <cellStyle name="Accent6 21 2" xfId="17755"/>
    <cellStyle name="Accent6 21 2 2" xfId="17756"/>
    <cellStyle name="Accent6 21 2 3" xfId="17757"/>
    <cellStyle name="Accent6 21 2 4" xfId="17758"/>
    <cellStyle name="Accent6 21 2 5" xfId="17759"/>
    <cellStyle name="Accent6 21 2 6" xfId="17760"/>
    <cellStyle name="Accent6 22" xfId="17761"/>
    <cellStyle name="Accent6 22 2" xfId="17762"/>
    <cellStyle name="Accent6 22 2 2" xfId="17763"/>
    <cellStyle name="Accent6 22 2 3" xfId="17764"/>
    <cellStyle name="Accent6 22 2 4" xfId="17765"/>
    <cellStyle name="Accent6 22 2 5" xfId="17766"/>
    <cellStyle name="Accent6 22 2 6" xfId="17767"/>
    <cellStyle name="Accent6 23" xfId="17768"/>
    <cellStyle name="Accent6 23 2" xfId="17769"/>
    <cellStyle name="Accent6 23 2 2" xfId="17770"/>
    <cellStyle name="Accent6 23 2 3" xfId="17771"/>
    <cellStyle name="Accent6 23 2 4" xfId="17772"/>
    <cellStyle name="Accent6 23 2 5" xfId="17773"/>
    <cellStyle name="Accent6 23 2 6" xfId="17774"/>
    <cellStyle name="Accent6 24" xfId="17775"/>
    <cellStyle name="Accent6 24 2" xfId="17776"/>
    <cellStyle name="Accent6 24 2 2" xfId="17777"/>
    <cellStyle name="Accent6 24 2 3" xfId="17778"/>
    <cellStyle name="Accent6 24 2 4" xfId="17779"/>
    <cellStyle name="Accent6 24 2 5" xfId="17780"/>
    <cellStyle name="Accent6 24 2 6" xfId="17781"/>
    <cellStyle name="Accent6 25" xfId="17782"/>
    <cellStyle name="Accent6 25 2" xfId="17783"/>
    <cellStyle name="Accent6 25 2 2" xfId="17784"/>
    <cellStyle name="Accent6 25 2 3" xfId="17785"/>
    <cellStyle name="Accent6 25 2 4" xfId="17786"/>
    <cellStyle name="Accent6 25 2 5" xfId="17787"/>
    <cellStyle name="Accent6 25 2 6" xfId="17788"/>
    <cellStyle name="Accent6 26" xfId="17789"/>
    <cellStyle name="Accent6 26 2" xfId="17790"/>
    <cellStyle name="Accent6 26 2 2" xfId="17791"/>
    <cellStyle name="Accent6 26 2 3" xfId="17792"/>
    <cellStyle name="Accent6 26 2 4" xfId="17793"/>
    <cellStyle name="Accent6 26 2 5" xfId="17794"/>
    <cellStyle name="Accent6 26 2 6" xfId="17795"/>
    <cellStyle name="Accent6 27" xfId="17796"/>
    <cellStyle name="Accent6 28" xfId="17797"/>
    <cellStyle name="Accent6 29" xfId="17798"/>
    <cellStyle name="Accent6 3" xfId="17799"/>
    <cellStyle name="Accent6 3 2" xfId="17800"/>
    <cellStyle name="Accent6 3 2 2" xfId="17801"/>
    <cellStyle name="Accent6 3 2 3" xfId="17802"/>
    <cellStyle name="Accent6 3 2 4" xfId="17803"/>
    <cellStyle name="Accent6 3 2 5" xfId="17804"/>
    <cellStyle name="Accent6 3 2 6" xfId="17805"/>
    <cellStyle name="Accent6 3 2 7" xfId="17806"/>
    <cellStyle name="Accent6 3 2 8" xfId="17807"/>
    <cellStyle name="Accent6 3 2 9" xfId="17808"/>
    <cellStyle name="Accent6 3 3" xfId="17809"/>
    <cellStyle name="Accent6 3 4" xfId="17810"/>
    <cellStyle name="Accent6 3 5" xfId="17811"/>
    <cellStyle name="Accent6 30" xfId="17812"/>
    <cellStyle name="Accent6 31" xfId="17813"/>
    <cellStyle name="Accent6 32" xfId="17814"/>
    <cellStyle name="Accent6 33" xfId="17815"/>
    <cellStyle name="Accent6 34" xfId="17816"/>
    <cellStyle name="Accent6 35" xfId="17817"/>
    <cellStyle name="Accent6 36" xfId="17818"/>
    <cellStyle name="Accent6 37" xfId="17819"/>
    <cellStyle name="Accent6 38" xfId="17820"/>
    <cellStyle name="Accent6 39" xfId="17821"/>
    <cellStyle name="Accent6 4" xfId="17822"/>
    <cellStyle name="Accent6 4 2" xfId="17823"/>
    <cellStyle name="Accent6 4 2 2" xfId="17824"/>
    <cellStyle name="Accent6 4 2 3" xfId="17825"/>
    <cellStyle name="Accent6 4 2 4" xfId="17826"/>
    <cellStyle name="Accent6 4 2 5" xfId="17827"/>
    <cellStyle name="Accent6 4 2 6" xfId="17828"/>
    <cellStyle name="Accent6 4 3" xfId="17829"/>
    <cellStyle name="Accent6 4 4" xfId="17830"/>
    <cellStyle name="Accent6 4 5" xfId="17831"/>
    <cellStyle name="Accent6 40" xfId="17832"/>
    <cellStyle name="Accent6 41" xfId="17833"/>
    <cellStyle name="Accent6 42" xfId="17834"/>
    <cellStyle name="Accent6 43" xfId="17835"/>
    <cellStyle name="Accent6 44" xfId="17836"/>
    <cellStyle name="Accent6 45" xfId="17837"/>
    <cellStyle name="Accent6 46" xfId="17838"/>
    <cellStyle name="Accent6 47" xfId="17839"/>
    <cellStyle name="Accent6 48" xfId="17840"/>
    <cellStyle name="Accent6 49" xfId="17841"/>
    <cellStyle name="Accent6 5" xfId="17842"/>
    <cellStyle name="Accent6 5 2" xfId="17843"/>
    <cellStyle name="Accent6 5 2 2" xfId="17844"/>
    <cellStyle name="Accent6 5 2 3" xfId="17845"/>
    <cellStyle name="Accent6 5 2 4" xfId="17846"/>
    <cellStyle name="Accent6 5 2 5" xfId="17847"/>
    <cellStyle name="Accent6 5 2 6" xfId="17848"/>
    <cellStyle name="Accent6 5 3" xfId="17849"/>
    <cellStyle name="Accent6 5 4" xfId="17850"/>
    <cellStyle name="Accent6 5 5" xfId="17851"/>
    <cellStyle name="Accent6 50" xfId="17852"/>
    <cellStyle name="Accent6 51" xfId="17853"/>
    <cellStyle name="Accent6 52" xfId="17854"/>
    <cellStyle name="Accent6 53" xfId="17855"/>
    <cellStyle name="Accent6 54" xfId="17856"/>
    <cellStyle name="Accent6 55" xfId="17857"/>
    <cellStyle name="Accent6 56" xfId="17858"/>
    <cellStyle name="Accent6 57" xfId="17859"/>
    <cellStyle name="Accent6 58" xfId="17860"/>
    <cellStyle name="Accent6 59" xfId="17861"/>
    <cellStyle name="Accent6 6" xfId="17862"/>
    <cellStyle name="Accent6 6 2" xfId="17863"/>
    <cellStyle name="Accent6 6 2 2" xfId="17864"/>
    <cellStyle name="Accent6 6 2 3" xfId="17865"/>
    <cellStyle name="Accent6 6 2 4" xfId="17866"/>
    <cellStyle name="Accent6 6 2 5" xfId="17867"/>
    <cellStyle name="Accent6 6 2 6" xfId="17868"/>
    <cellStyle name="Accent6 60" xfId="17869"/>
    <cellStyle name="Accent6 7" xfId="17870"/>
    <cellStyle name="Accent6 7 2" xfId="17871"/>
    <cellStyle name="Accent6 7 2 2" xfId="17872"/>
    <cellStyle name="Accent6 7 2 3" xfId="17873"/>
    <cellStyle name="Accent6 7 2 4" xfId="17874"/>
    <cellStyle name="Accent6 7 2 5" xfId="17875"/>
    <cellStyle name="Accent6 7 2 6" xfId="17876"/>
    <cellStyle name="Accent6 8" xfId="17877"/>
    <cellStyle name="Accent6 8 2" xfId="17878"/>
    <cellStyle name="Accent6 8 2 2" xfId="17879"/>
    <cellStyle name="Accent6 8 2 3" xfId="17880"/>
    <cellStyle name="Accent6 8 2 4" xfId="17881"/>
    <cellStyle name="Accent6 8 2 5" xfId="17882"/>
    <cellStyle name="Accent6 8 2 6" xfId="17883"/>
    <cellStyle name="Accent6 9" xfId="17884"/>
    <cellStyle name="Accent6 9 2" xfId="17885"/>
    <cellStyle name="Accent6 9 2 2" xfId="17886"/>
    <cellStyle name="Accent6 9 2 3" xfId="17887"/>
    <cellStyle name="Accent6 9 2 4" xfId="17888"/>
    <cellStyle name="Accent6 9 2 5" xfId="17889"/>
    <cellStyle name="Accent6 9 2 6" xfId="17890"/>
    <cellStyle name="AggblueBoldCels" xfId="54"/>
    <cellStyle name="AggblueCels" xfId="55"/>
    <cellStyle name="AggBoldCells" xfId="56"/>
    <cellStyle name="AggCels" xfId="57"/>
    <cellStyle name="AggGreen" xfId="58"/>
    <cellStyle name="AggGreen12" xfId="59"/>
    <cellStyle name="AggOrange" xfId="60"/>
    <cellStyle name="AggOrange9" xfId="61"/>
    <cellStyle name="AggOrangeLB_2x" xfId="62"/>
    <cellStyle name="AggOrangeLBorder" xfId="63"/>
    <cellStyle name="AggOrangeRBorder" xfId="64"/>
    <cellStyle name="Bad" xfId="65" builtinId="27" customBuiltin="1"/>
    <cellStyle name="Bad 10" xfId="17891"/>
    <cellStyle name="Bad 10 2" xfId="17892"/>
    <cellStyle name="Bad 10 2 2" xfId="17893"/>
    <cellStyle name="Bad 10 2 3" xfId="17894"/>
    <cellStyle name="Bad 10 2 4" xfId="17895"/>
    <cellStyle name="Bad 10 2 5" xfId="17896"/>
    <cellStyle name="Bad 10 2 6" xfId="17897"/>
    <cellStyle name="Bad 11" xfId="17898"/>
    <cellStyle name="Bad 11 2" xfId="17899"/>
    <cellStyle name="Bad 11 2 2" xfId="17900"/>
    <cellStyle name="Bad 11 2 3" xfId="17901"/>
    <cellStyle name="Bad 11 2 4" xfId="17902"/>
    <cellStyle name="Bad 11 2 5" xfId="17903"/>
    <cellStyle name="Bad 11 2 6" xfId="17904"/>
    <cellStyle name="Bad 12" xfId="17905"/>
    <cellStyle name="Bad 12 2" xfId="17906"/>
    <cellStyle name="Bad 12 2 2" xfId="17907"/>
    <cellStyle name="Bad 12 2 3" xfId="17908"/>
    <cellStyle name="Bad 12 2 4" xfId="17909"/>
    <cellStyle name="Bad 12 2 5" xfId="17910"/>
    <cellStyle name="Bad 12 2 6" xfId="17911"/>
    <cellStyle name="Bad 13" xfId="17912"/>
    <cellStyle name="Bad 13 2" xfId="17913"/>
    <cellStyle name="Bad 13 2 2" xfId="17914"/>
    <cellStyle name="Bad 13 2 3" xfId="17915"/>
    <cellStyle name="Bad 13 2 4" xfId="17916"/>
    <cellStyle name="Bad 13 2 5" xfId="17917"/>
    <cellStyle name="Bad 13 2 6" xfId="17918"/>
    <cellStyle name="Bad 14" xfId="17919"/>
    <cellStyle name="Bad 14 2" xfId="17920"/>
    <cellStyle name="Bad 14 2 2" xfId="17921"/>
    <cellStyle name="Bad 14 2 3" xfId="17922"/>
    <cellStyle name="Bad 14 2 4" xfId="17923"/>
    <cellStyle name="Bad 14 2 5" xfId="17924"/>
    <cellStyle name="Bad 14 2 6" xfId="17925"/>
    <cellStyle name="Bad 15" xfId="17926"/>
    <cellStyle name="Bad 15 2" xfId="17927"/>
    <cellStyle name="Bad 15 2 2" xfId="17928"/>
    <cellStyle name="Bad 15 2 3" xfId="17929"/>
    <cellStyle name="Bad 15 2 4" xfId="17930"/>
    <cellStyle name="Bad 15 2 5" xfId="17931"/>
    <cellStyle name="Bad 15 2 6" xfId="17932"/>
    <cellStyle name="Bad 16" xfId="17933"/>
    <cellStyle name="Bad 16 2" xfId="17934"/>
    <cellStyle name="Bad 16 2 2" xfId="17935"/>
    <cellStyle name="Bad 16 2 3" xfId="17936"/>
    <cellStyle name="Bad 16 2 4" xfId="17937"/>
    <cellStyle name="Bad 16 2 5" xfId="17938"/>
    <cellStyle name="Bad 16 2 6" xfId="17939"/>
    <cellStyle name="Bad 17" xfId="17940"/>
    <cellStyle name="Bad 17 2" xfId="17941"/>
    <cellStyle name="Bad 17 2 2" xfId="17942"/>
    <cellStyle name="Bad 17 2 3" xfId="17943"/>
    <cellStyle name="Bad 17 2 4" xfId="17944"/>
    <cellStyle name="Bad 17 2 5" xfId="17945"/>
    <cellStyle name="Bad 17 2 6" xfId="17946"/>
    <cellStyle name="Bad 18" xfId="17947"/>
    <cellStyle name="Bad 18 2" xfId="17948"/>
    <cellStyle name="Bad 18 2 2" xfId="17949"/>
    <cellStyle name="Bad 18 2 3" xfId="17950"/>
    <cellStyle name="Bad 18 2 4" xfId="17951"/>
    <cellStyle name="Bad 18 2 5" xfId="17952"/>
    <cellStyle name="Bad 18 2 6" xfId="17953"/>
    <cellStyle name="Bad 19" xfId="17954"/>
    <cellStyle name="Bad 19 2" xfId="17955"/>
    <cellStyle name="Bad 19 2 2" xfId="17956"/>
    <cellStyle name="Bad 19 2 3" xfId="17957"/>
    <cellStyle name="Bad 19 2 4" xfId="17958"/>
    <cellStyle name="Bad 19 2 5" xfId="17959"/>
    <cellStyle name="Bad 19 2 6" xfId="17960"/>
    <cellStyle name="Bad 2" xfId="66"/>
    <cellStyle name="Bad 2 10" xfId="17961"/>
    <cellStyle name="Bad 2 11" xfId="17962"/>
    <cellStyle name="Bad 2 12" xfId="17963"/>
    <cellStyle name="Bad 2 13" xfId="17964"/>
    <cellStyle name="Bad 2 14" xfId="17965"/>
    <cellStyle name="Bad 2 15" xfId="17966"/>
    <cellStyle name="Bad 2 16" xfId="17967"/>
    <cellStyle name="Bad 2 17" xfId="17968"/>
    <cellStyle name="Bad 2 18" xfId="17969"/>
    <cellStyle name="Bad 2 19" xfId="17970"/>
    <cellStyle name="Bad 2 2" xfId="17971"/>
    <cellStyle name="Bad 2 2 10" xfId="17972"/>
    <cellStyle name="Bad 2 2 11" xfId="17973"/>
    <cellStyle name="Bad 2 2 12" xfId="17974"/>
    <cellStyle name="Bad 2 2 13" xfId="17975"/>
    <cellStyle name="Bad 2 2 14" xfId="17976"/>
    <cellStyle name="Bad 2 2 14 10" xfId="17977"/>
    <cellStyle name="Bad 2 2 14 11" xfId="17978"/>
    <cellStyle name="Bad 2 2 14 12" xfId="17979"/>
    <cellStyle name="Bad 2 2 14 13" xfId="17980"/>
    <cellStyle name="Bad 2 2 14 14" xfId="17981"/>
    <cellStyle name="Bad 2 2 14 15" xfId="17982"/>
    <cellStyle name="Bad 2 2 14 16" xfId="17983"/>
    <cellStyle name="Bad 2 2 14 17" xfId="17984"/>
    <cellStyle name="Bad 2 2 14 18" xfId="17985"/>
    <cellStyle name="Bad 2 2 14 19" xfId="17986"/>
    <cellStyle name="Bad 2 2 14 2" xfId="17987"/>
    <cellStyle name="Bad 2 2 14 2 2" xfId="17988"/>
    <cellStyle name="Bad 2 2 14 20" xfId="17989"/>
    <cellStyle name="Bad 2 2 14 21" xfId="17990"/>
    <cellStyle name="Bad 2 2 14 22" xfId="17991"/>
    <cellStyle name="Bad 2 2 14 23" xfId="17992"/>
    <cellStyle name="Bad 2 2 14 24" xfId="17993"/>
    <cellStyle name="Bad 2 2 14 25" xfId="17994"/>
    <cellStyle name="Bad 2 2 14 26" xfId="17995"/>
    <cellStyle name="Bad 2 2 14 27" xfId="17996"/>
    <cellStyle name="Bad 2 2 14 28" xfId="17997"/>
    <cellStyle name="Bad 2 2 14 29" xfId="17998"/>
    <cellStyle name="Bad 2 2 14 3" xfId="17999"/>
    <cellStyle name="Bad 2 2 14 4" xfId="18000"/>
    <cellStyle name="Bad 2 2 14 5" xfId="18001"/>
    <cellStyle name="Bad 2 2 14 6" xfId="18002"/>
    <cellStyle name="Bad 2 2 14 7" xfId="18003"/>
    <cellStyle name="Bad 2 2 14 8" xfId="18004"/>
    <cellStyle name="Bad 2 2 14 9" xfId="18005"/>
    <cellStyle name="Bad 2 2 15" xfId="18006"/>
    <cellStyle name="Bad 2 2 15 2" xfId="18007"/>
    <cellStyle name="Bad 2 2 16" xfId="18008"/>
    <cellStyle name="Bad 2 2 17" xfId="18009"/>
    <cellStyle name="Bad 2 2 18" xfId="18010"/>
    <cellStyle name="Bad 2 2 19" xfId="18011"/>
    <cellStyle name="Bad 2 2 2" xfId="18012"/>
    <cellStyle name="Bad 2 2 2 10" xfId="18013"/>
    <cellStyle name="Bad 2 2 2 11" xfId="18014"/>
    <cellStyle name="Bad 2 2 2 11 10" xfId="18015"/>
    <cellStyle name="Bad 2 2 2 11 11" xfId="18016"/>
    <cellStyle name="Bad 2 2 2 11 12" xfId="18017"/>
    <cellStyle name="Bad 2 2 2 11 13" xfId="18018"/>
    <cellStyle name="Bad 2 2 2 11 14" xfId="18019"/>
    <cellStyle name="Bad 2 2 2 11 15" xfId="18020"/>
    <cellStyle name="Bad 2 2 2 11 16" xfId="18021"/>
    <cellStyle name="Bad 2 2 2 11 17" xfId="18022"/>
    <cellStyle name="Bad 2 2 2 11 18" xfId="18023"/>
    <cellStyle name="Bad 2 2 2 11 19" xfId="18024"/>
    <cellStyle name="Bad 2 2 2 11 2" xfId="18025"/>
    <cellStyle name="Bad 2 2 2 11 2 2" xfId="18026"/>
    <cellStyle name="Bad 2 2 2 11 20" xfId="18027"/>
    <cellStyle name="Bad 2 2 2 11 21" xfId="18028"/>
    <cellStyle name="Bad 2 2 2 11 22" xfId="18029"/>
    <cellStyle name="Bad 2 2 2 11 23" xfId="18030"/>
    <cellStyle name="Bad 2 2 2 11 24" xfId="18031"/>
    <cellStyle name="Bad 2 2 2 11 25" xfId="18032"/>
    <cellStyle name="Bad 2 2 2 11 26" xfId="18033"/>
    <cellStyle name="Bad 2 2 2 11 27" xfId="18034"/>
    <cellStyle name="Bad 2 2 2 11 28" xfId="18035"/>
    <cellStyle name="Bad 2 2 2 11 29" xfId="18036"/>
    <cellStyle name="Bad 2 2 2 11 3" xfId="18037"/>
    <cellStyle name="Bad 2 2 2 11 4" xfId="18038"/>
    <cellStyle name="Bad 2 2 2 11 5" xfId="18039"/>
    <cellStyle name="Bad 2 2 2 11 6" xfId="18040"/>
    <cellStyle name="Bad 2 2 2 11 7" xfId="18041"/>
    <cellStyle name="Bad 2 2 2 11 8" xfId="18042"/>
    <cellStyle name="Bad 2 2 2 11 9" xfId="18043"/>
    <cellStyle name="Bad 2 2 2 12" xfId="18044"/>
    <cellStyle name="Bad 2 2 2 12 2" xfId="18045"/>
    <cellStyle name="Bad 2 2 2 13" xfId="18046"/>
    <cellStyle name="Bad 2 2 2 14" xfId="18047"/>
    <cellStyle name="Bad 2 2 2 15" xfId="18048"/>
    <cellStyle name="Bad 2 2 2 16" xfId="18049"/>
    <cellStyle name="Bad 2 2 2 17" xfId="18050"/>
    <cellStyle name="Bad 2 2 2 18" xfId="18051"/>
    <cellStyle name="Bad 2 2 2 19" xfId="18052"/>
    <cellStyle name="Bad 2 2 2 2" xfId="18053"/>
    <cellStyle name="Bad 2 2 2 2 10" xfId="18054"/>
    <cellStyle name="Bad 2 2 2 2 11" xfId="18055"/>
    <cellStyle name="Bad 2 2 2 2 12" xfId="18056"/>
    <cellStyle name="Bad 2 2 2 2 13" xfId="18057"/>
    <cellStyle name="Bad 2 2 2 2 14" xfId="18058"/>
    <cellStyle name="Bad 2 2 2 2 15" xfId="18059"/>
    <cellStyle name="Bad 2 2 2 2 16" xfId="18060"/>
    <cellStyle name="Bad 2 2 2 2 17" xfId="18061"/>
    <cellStyle name="Bad 2 2 2 2 18" xfId="18062"/>
    <cellStyle name="Bad 2 2 2 2 19" xfId="18063"/>
    <cellStyle name="Bad 2 2 2 2 2" xfId="18064"/>
    <cellStyle name="Bad 2 2 2 2 2 10" xfId="18065"/>
    <cellStyle name="Bad 2 2 2 2 2 11" xfId="18066"/>
    <cellStyle name="Bad 2 2 2 2 2 12" xfId="18067"/>
    <cellStyle name="Bad 2 2 2 2 2 13" xfId="18068"/>
    <cellStyle name="Bad 2 2 2 2 2 14" xfId="18069"/>
    <cellStyle name="Bad 2 2 2 2 2 15" xfId="18070"/>
    <cellStyle name="Bad 2 2 2 2 2 16" xfId="18071"/>
    <cellStyle name="Bad 2 2 2 2 2 17" xfId="18072"/>
    <cellStyle name="Bad 2 2 2 2 2 18" xfId="18073"/>
    <cellStyle name="Bad 2 2 2 2 2 19" xfId="18074"/>
    <cellStyle name="Bad 2 2 2 2 2 2" xfId="18075"/>
    <cellStyle name="Bad 2 2 2 2 2 2 10" xfId="18076"/>
    <cellStyle name="Bad 2 2 2 2 2 2 11" xfId="18077"/>
    <cellStyle name="Bad 2 2 2 2 2 2 12" xfId="18078"/>
    <cellStyle name="Bad 2 2 2 2 2 2 13" xfId="18079"/>
    <cellStyle name="Bad 2 2 2 2 2 2 14" xfId="18080"/>
    <cellStyle name="Bad 2 2 2 2 2 2 15" xfId="18081"/>
    <cellStyle name="Bad 2 2 2 2 2 2 16" xfId="18082"/>
    <cellStyle name="Bad 2 2 2 2 2 2 17" xfId="18083"/>
    <cellStyle name="Bad 2 2 2 2 2 2 18" xfId="18084"/>
    <cellStyle name="Bad 2 2 2 2 2 2 19" xfId="18085"/>
    <cellStyle name="Bad 2 2 2 2 2 2 2" xfId="18086"/>
    <cellStyle name="Bad 2 2 2 2 2 2 2 10" xfId="18087"/>
    <cellStyle name="Bad 2 2 2 2 2 2 2 11" xfId="18088"/>
    <cellStyle name="Bad 2 2 2 2 2 2 2 12" xfId="18089"/>
    <cellStyle name="Bad 2 2 2 2 2 2 2 13" xfId="18090"/>
    <cellStyle name="Bad 2 2 2 2 2 2 2 14" xfId="18091"/>
    <cellStyle name="Bad 2 2 2 2 2 2 2 15" xfId="18092"/>
    <cellStyle name="Bad 2 2 2 2 2 2 2 16" xfId="18093"/>
    <cellStyle name="Bad 2 2 2 2 2 2 2 17" xfId="18094"/>
    <cellStyle name="Bad 2 2 2 2 2 2 2 18" xfId="18095"/>
    <cellStyle name="Bad 2 2 2 2 2 2 2 19" xfId="18096"/>
    <cellStyle name="Bad 2 2 2 2 2 2 2 2" xfId="18097"/>
    <cellStyle name="Bad 2 2 2 2 2 2 2 2 2" xfId="18098"/>
    <cellStyle name="Bad 2 2 2 2 2 2 2 2 2 2" xfId="18099"/>
    <cellStyle name="Bad 2 2 2 2 2 2 2 2 2 2 2" xfId="18100"/>
    <cellStyle name="Bad 2 2 2 2 2 2 2 2 2 3" xfId="18101"/>
    <cellStyle name="Bad 2 2 2 2 2 2 2 2 3" xfId="18102"/>
    <cellStyle name="Bad 2 2 2 2 2 2 2 2 3 2" xfId="18103"/>
    <cellStyle name="Bad 2 2 2 2 2 2 2 20" xfId="18104"/>
    <cellStyle name="Bad 2 2 2 2 2 2 2 21" xfId="18105"/>
    <cellStyle name="Bad 2 2 2 2 2 2 2 22" xfId="18106"/>
    <cellStyle name="Bad 2 2 2 2 2 2 2 23" xfId="18107"/>
    <cellStyle name="Bad 2 2 2 2 2 2 2 24" xfId="18108"/>
    <cellStyle name="Bad 2 2 2 2 2 2 2 25" xfId="18109"/>
    <cellStyle name="Bad 2 2 2 2 2 2 2 26" xfId="18110"/>
    <cellStyle name="Bad 2 2 2 2 2 2 2 27" xfId="18111"/>
    <cellStyle name="Bad 2 2 2 2 2 2 2 28" xfId="18112"/>
    <cellStyle name="Bad 2 2 2 2 2 2 2 29" xfId="18113"/>
    <cellStyle name="Bad 2 2 2 2 2 2 2 3" xfId="18114"/>
    <cellStyle name="Bad 2 2 2 2 2 2 2 30" xfId="18115"/>
    <cellStyle name="Bad 2 2 2 2 2 2 2 30 2" xfId="18116"/>
    <cellStyle name="Bad 2 2 2 2 2 2 2 4" xfId="18117"/>
    <cellStyle name="Bad 2 2 2 2 2 2 2 5" xfId="18118"/>
    <cellStyle name="Bad 2 2 2 2 2 2 2 6" xfId="18119"/>
    <cellStyle name="Bad 2 2 2 2 2 2 2 7" xfId="18120"/>
    <cellStyle name="Bad 2 2 2 2 2 2 2 8" xfId="18121"/>
    <cellStyle name="Bad 2 2 2 2 2 2 2 9" xfId="18122"/>
    <cellStyle name="Bad 2 2 2 2 2 2 20" xfId="18123"/>
    <cellStyle name="Bad 2 2 2 2 2 2 21" xfId="18124"/>
    <cellStyle name="Bad 2 2 2 2 2 2 22" xfId="18125"/>
    <cellStyle name="Bad 2 2 2 2 2 2 23" xfId="18126"/>
    <cellStyle name="Bad 2 2 2 2 2 2 24" xfId="18127"/>
    <cellStyle name="Bad 2 2 2 2 2 2 25" xfId="18128"/>
    <cellStyle name="Bad 2 2 2 2 2 2 26" xfId="18129"/>
    <cellStyle name="Bad 2 2 2 2 2 2 27" xfId="18130"/>
    <cellStyle name="Bad 2 2 2 2 2 2 28" xfId="18131"/>
    <cellStyle name="Bad 2 2 2 2 2 2 29" xfId="18132"/>
    <cellStyle name="Bad 2 2 2 2 2 2 3" xfId="18133"/>
    <cellStyle name="Bad 2 2 2 2 2 2 3 2" xfId="18134"/>
    <cellStyle name="Bad 2 2 2 2 2 2 30" xfId="18135"/>
    <cellStyle name="Bad 2 2 2 2 2 2 30 2" xfId="18136"/>
    <cellStyle name="Bad 2 2 2 2 2 2 4" xfId="18137"/>
    <cellStyle name="Bad 2 2 2 2 2 2 5" xfId="18138"/>
    <cellStyle name="Bad 2 2 2 2 2 2 6" xfId="18139"/>
    <cellStyle name="Bad 2 2 2 2 2 2 7" xfId="18140"/>
    <cellStyle name="Bad 2 2 2 2 2 2 8" xfId="18141"/>
    <cellStyle name="Bad 2 2 2 2 2 2 9" xfId="18142"/>
    <cellStyle name="Bad 2 2 2 2 2 20" xfId="18143"/>
    <cellStyle name="Bad 2 2 2 2 2 21" xfId="18144"/>
    <cellStyle name="Bad 2 2 2 2 2 22" xfId="18145"/>
    <cellStyle name="Bad 2 2 2 2 2 23" xfId="18146"/>
    <cellStyle name="Bad 2 2 2 2 2 24" xfId="18147"/>
    <cellStyle name="Bad 2 2 2 2 2 25" xfId="18148"/>
    <cellStyle name="Bad 2 2 2 2 2 26" xfId="18149"/>
    <cellStyle name="Bad 2 2 2 2 2 27" xfId="18150"/>
    <cellStyle name="Bad 2 2 2 2 2 28" xfId="18151"/>
    <cellStyle name="Bad 2 2 2 2 2 29" xfId="18152"/>
    <cellStyle name="Bad 2 2 2 2 2 3" xfId="18153"/>
    <cellStyle name="Bad 2 2 2 2 2 3 2" xfId="18154"/>
    <cellStyle name="Bad 2 2 2 2 2 30" xfId="18155"/>
    <cellStyle name="Bad 2 2 2 2 2 31" xfId="18156"/>
    <cellStyle name="Bad 2 2 2 2 2 31 2" xfId="18157"/>
    <cellStyle name="Bad 2 2 2 2 2 4" xfId="18158"/>
    <cellStyle name="Bad 2 2 2 2 2 5" xfId="18159"/>
    <cellStyle name="Bad 2 2 2 2 2 6" xfId="18160"/>
    <cellStyle name="Bad 2 2 2 2 2 7" xfId="18161"/>
    <cellStyle name="Bad 2 2 2 2 2 8" xfId="18162"/>
    <cellStyle name="Bad 2 2 2 2 2 9" xfId="18163"/>
    <cellStyle name="Bad 2 2 2 2 20" xfId="18164"/>
    <cellStyle name="Bad 2 2 2 2 21" xfId="18165"/>
    <cellStyle name="Bad 2 2 2 2 22" xfId="18166"/>
    <cellStyle name="Bad 2 2 2 2 23" xfId="18167"/>
    <cellStyle name="Bad 2 2 2 2 24" xfId="18168"/>
    <cellStyle name="Bad 2 2 2 2 25" xfId="18169"/>
    <cellStyle name="Bad 2 2 2 2 26" xfId="18170"/>
    <cellStyle name="Bad 2 2 2 2 27" xfId="18171"/>
    <cellStyle name="Bad 2 2 2 2 28" xfId="18172"/>
    <cellStyle name="Bad 2 2 2 2 29" xfId="18173"/>
    <cellStyle name="Bad 2 2 2 2 3" xfId="18174"/>
    <cellStyle name="Bad 2 2 2 2 30" xfId="18175"/>
    <cellStyle name="Bad 2 2 2 2 31" xfId="18176"/>
    <cellStyle name="Bad 2 2 2 2 32" xfId="18177"/>
    <cellStyle name="Bad 2 2 2 2 33" xfId="18178"/>
    <cellStyle name="Bad 2 2 2 2 34" xfId="18179"/>
    <cellStyle name="Bad 2 2 2 2 34 2" xfId="18180"/>
    <cellStyle name="Bad 2 2 2 2 4" xfId="18181"/>
    <cellStyle name="Bad 2 2 2 2 5" xfId="18182"/>
    <cellStyle name="Bad 2 2 2 2 6" xfId="18183"/>
    <cellStyle name="Bad 2 2 2 2 6 10" xfId="18184"/>
    <cellStyle name="Bad 2 2 2 2 6 11" xfId="18185"/>
    <cellStyle name="Bad 2 2 2 2 6 12" xfId="18186"/>
    <cellStyle name="Bad 2 2 2 2 6 13" xfId="18187"/>
    <cellStyle name="Bad 2 2 2 2 6 14" xfId="18188"/>
    <cellStyle name="Bad 2 2 2 2 6 15" xfId="18189"/>
    <cellStyle name="Bad 2 2 2 2 6 16" xfId="18190"/>
    <cellStyle name="Bad 2 2 2 2 6 17" xfId="18191"/>
    <cellStyle name="Bad 2 2 2 2 6 18" xfId="18192"/>
    <cellStyle name="Bad 2 2 2 2 6 19" xfId="18193"/>
    <cellStyle name="Bad 2 2 2 2 6 2" xfId="18194"/>
    <cellStyle name="Bad 2 2 2 2 6 2 2" xfId="18195"/>
    <cellStyle name="Bad 2 2 2 2 6 20" xfId="18196"/>
    <cellStyle name="Bad 2 2 2 2 6 21" xfId="18197"/>
    <cellStyle name="Bad 2 2 2 2 6 22" xfId="18198"/>
    <cellStyle name="Bad 2 2 2 2 6 23" xfId="18199"/>
    <cellStyle name="Bad 2 2 2 2 6 24" xfId="18200"/>
    <cellStyle name="Bad 2 2 2 2 6 25" xfId="18201"/>
    <cellStyle name="Bad 2 2 2 2 6 26" xfId="18202"/>
    <cellStyle name="Bad 2 2 2 2 6 27" xfId="18203"/>
    <cellStyle name="Bad 2 2 2 2 6 28" xfId="18204"/>
    <cellStyle name="Bad 2 2 2 2 6 29" xfId="18205"/>
    <cellStyle name="Bad 2 2 2 2 6 3" xfId="18206"/>
    <cellStyle name="Bad 2 2 2 2 6 4" xfId="18207"/>
    <cellStyle name="Bad 2 2 2 2 6 5" xfId="18208"/>
    <cellStyle name="Bad 2 2 2 2 6 6" xfId="18209"/>
    <cellStyle name="Bad 2 2 2 2 6 7" xfId="18210"/>
    <cellStyle name="Bad 2 2 2 2 6 8" xfId="18211"/>
    <cellStyle name="Bad 2 2 2 2 6 9" xfId="18212"/>
    <cellStyle name="Bad 2 2 2 2 7" xfId="18213"/>
    <cellStyle name="Bad 2 2 2 2 7 2" xfId="18214"/>
    <cellStyle name="Bad 2 2 2 2 8" xfId="18215"/>
    <cellStyle name="Bad 2 2 2 2 9" xfId="18216"/>
    <cellStyle name="Bad 2 2 2 20" xfId="18217"/>
    <cellStyle name="Bad 2 2 2 21" xfId="18218"/>
    <cellStyle name="Bad 2 2 2 22" xfId="18219"/>
    <cellStyle name="Bad 2 2 2 23" xfId="18220"/>
    <cellStyle name="Bad 2 2 2 24" xfId="18221"/>
    <cellStyle name="Bad 2 2 2 25" xfId="18222"/>
    <cellStyle name="Bad 2 2 2 26" xfId="18223"/>
    <cellStyle name="Bad 2 2 2 27" xfId="18224"/>
    <cellStyle name="Bad 2 2 2 28" xfId="18225"/>
    <cellStyle name="Bad 2 2 2 29" xfId="18226"/>
    <cellStyle name="Bad 2 2 2 3" xfId="18227"/>
    <cellStyle name="Bad 2 2 2 30" xfId="18228"/>
    <cellStyle name="Bad 2 2 2 31" xfId="18229"/>
    <cellStyle name="Bad 2 2 2 32" xfId="18230"/>
    <cellStyle name="Bad 2 2 2 33" xfId="18231"/>
    <cellStyle name="Bad 2 2 2 34" xfId="18232"/>
    <cellStyle name="Bad 2 2 2 35" xfId="18233"/>
    <cellStyle name="Bad 2 2 2 36" xfId="18234"/>
    <cellStyle name="Bad 2 2 2 37" xfId="18235"/>
    <cellStyle name="Bad 2 2 2 38" xfId="18236"/>
    <cellStyle name="Bad 2 2 2 39" xfId="18237"/>
    <cellStyle name="Bad 2 2 2 39 2" xfId="18238"/>
    <cellStyle name="Bad 2 2 2 4" xfId="18239"/>
    <cellStyle name="Bad 2 2 2 5" xfId="18240"/>
    <cellStyle name="Bad 2 2 2 6" xfId="18241"/>
    <cellStyle name="Bad 2 2 2 7" xfId="18242"/>
    <cellStyle name="Bad 2 2 2 8" xfId="18243"/>
    <cellStyle name="Bad 2 2 2 9" xfId="18244"/>
    <cellStyle name="Bad 2 2 20" xfId="18245"/>
    <cellStyle name="Bad 2 2 21" xfId="18246"/>
    <cellStyle name="Bad 2 2 22" xfId="18247"/>
    <cellStyle name="Bad 2 2 23" xfId="18248"/>
    <cellStyle name="Bad 2 2 24" xfId="18249"/>
    <cellStyle name="Bad 2 2 25" xfId="18250"/>
    <cellStyle name="Bad 2 2 26" xfId="18251"/>
    <cellStyle name="Bad 2 2 27" xfId="18252"/>
    <cellStyle name="Bad 2 2 28" xfId="18253"/>
    <cellStyle name="Bad 2 2 29" xfId="18254"/>
    <cellStyle name="Bad 2 2 3" xfId="18255"/>
    <cellStyle name="Bad 2 2 30" xfId="18256"/>
    <cellStyle name="Bad 2 2 31" xfId="18257"/>
    <cellStyle name="Bad 2 2 32" xfId="18258"/>
    <cellStyle name="Bad 2 2 33" xfId="18259"/>
    <cellStyle name="Bad 2 2 34" xfId="18260"/>
    <cellStyle name="Bad 2 2 35" xfId="18261"/>
    <cellStyle name="Bad 2 2 36" xfId="18262"/>
    <cellStyle name="Bad 2 2 37" xfId="18263"/>
    <cellStyle name="Bad 2 2 38" xfId="18264"/>
    <cellStyle name="Bad 2 2 39" xfId="18265"/>
    <cellStyle name="Bad 2 2 4" xfId="18266"/>
    <cellStyle name="Bad 2 2 40" xfId="18267"/>
    <cellStyle name="Bad 2 2 41" xfId="18268"/>
    <cellStyle name="Bad 2 2 42" xfId="18269"/>
    <cellStyle name="Bad 2 2 42 2" xfId="18270"/>
    <cellStyle name="Bad 2 2 5" xfId="18271"/>
    <cellStyle name="Bad 2 2 6" xfId="18272"/>
    <cellStyle name="Bad 2 2 7" xfId="18273"/>
    <cellStyle name="Bad 2 2 8" xfId="18274"/>
    <cellStyle name="Bad 2 2 9" xfId="18275"/>
    <cellStyle name="Bad 2 20" xfId="18276"/>
    <cellStyle name="Bad 2 21" xfId="18277"/>
    <cellStyle name="Bad 2 22" xfId="18278"/>
    <cellStyle name="Bad 2 23" xfId="18279"/>
    <cellStyle name="Bad 2 24" xfId="18280"/>
    <cellStyle name="Bad 2 25" xfId="18281"/>
    <cellStyle name="Bad 2 26" xfId="18282"/>
    <cellStyle name="Bad 2 27" xfId="18283"/>
    <cellStyle name="Bad 2 27 2" xfId="18284"/>
    <cellStyle name="Bad 2 27 2 2" xfId="18285"/>
    <cellStyle name="Bad 2 27 2 3" xfId="18286"/>
    <cellStyle name="Bad 2 27 2 4" xfId="18287"/>
    <cellStyle name="Bad 2 27 2 5" xfId="18288"/>
    <cellStyle name="Bad 2 27 2 6" xfId="18289"/>
    <cellStyle name="Bad 2 28" xfId="18290"/>
    <cellStyle name="Bad 2 28 2" xfId="18291"/>
    <cellStyle name="Bad 2 28 3" xfId="18292"/>
    <cellStyle name="Bad 2 28 4" xfId="18293"/>
    <cellStyle name="Bad 2 28 5" xfId="18294"/>
    <cellStyle name="Bad 2 28 6" xfId="18295"/>
    <cellStyle name="Bad 2 29" xfId="18296"/>
    <cellStyle name="Bad 2 29 2" xfId="18297"/>
    <cellStyle name="Bad 2 29 3" xfId="18298"/>
    <cellStyle name="Bad 2 29 4" xfId="18299"/>
    <cellStyle name="Bad 2 29 5" xfId="18300"/>
    <cellStyle name="Bad 2 29 6" xfId="18301"/>
    <cellStyle name="Bad 2 3" xfId="18302"/>
    <cellStyle name="Bad 2 30" xfId="18303"/>
    <cellStyle name="Bad 2 30 2" xfId="18304"/>
    <cellStyle name="Bad 2 30 3" xfId="18305"/>
    <cellStyle name="Bad 2 30 4" xfId="18306"/>
    <cellStyle name="Bad 2 30 5" xfId="18307"/>
    <cellStyle name="Bad 2 30 6" xfId="18308"/>
    <cellStyle name="Bad 2 31" xfId="18309"/>
    <cellStyle name="Bad 2 31 2" xfId="18310"/>
    <cellStyle name="Bad 2 31 3" xfId="18311"/>
    <cellStyle name="Bad 2 31 4" xfId="18312"/>
    <cellStyle name="Bad 2 31 5" xfId="18313"/>
    <cellStyle name="Bad 2 31 6" xfId="18314"/>
    <cellStyle name="Bad 2 32" xfId="18315"/>
    <cellStyle name="Bad 2 33" xfId="18316"/>
    <cellStyle name="Bad 2 34" xfId="18317"/>
    <cellStyle name="Bad 2 35" xfId="18318"/>
    <cellStyle name="Bad 2 36" xfId="18319"/>
    <cellStyle name="Bad 2 37" xfId="18320"/>
    <cellStyle name="Bad 2 38" xfId="18321"/>
    <cellStyle name="Bad 2 39" xfId="18322"/>
    <cellStyle name="Bad 2 4" xfId="18323"/>
    <cellStyle name="Bad 2 40" xfId="18324"/>
    <cellStyle name="Bad 2 41" xfId="18325"/>
    <cellStyle name="Bad 2 42" xfId="18326"/>
    <cellStyle name="Bad 2 43" xfId="18327"/>
    <cellStyle name="Bad 2 43 10" xfId="18328"/>
    <cellStyle name="Bad 2 43 11" xfId="18329"/>
    <cellStyle name="Bad 2 43 12" xfId="18330"/>
    <cellStyle name="Bad 2 43 13" xfId="18331"/>
    <cellStyle name="Bad 2 43 14" xfId="18332"/>
    <cellStyle name="Bad 2 43 15" xfId="18333"/>
    <cellStyle name="Bad 2 43 16" xfId="18334"/>
    <cellStyle name="Bad 2 43 17" xfId="18335"/>
    <cellStyle name="Bad 2 43 18" xfId="18336"/>
    <cellStyle name="Bad 2 43 19" xfId="18337"/>
    <cellStyle name="Bad 2 43 2" xfId="18338"/>
    <cellStyle name="Bad 2 43 2 2" xfId="18339"/>
    <cellStyle name="Bad 2 43 20" xfId="18340"/>
    <cellStyle name="Bad 2 43 21" xfId="18341"/>
    <cellStyle name="Bad 2 43 22" xfId="18342"/>
    <cellStyle name="Bad 2 43 23" xfId="18343"/>
    <cellStyle name="Bad 2 43 24" xfId="18344"/>
    <cellStyle name="Bad 2 43 25" xfId="18345"/>
    <cellStyle name="Bad 2 43 26" xfId="18346"/>
    <cellStyle name="Bad 2 43 27" xfId="18347"/>
    <cellStyle name="Bad 2 43 28" xfId="18348"/>
    <cellStyle name="Bad 2 43 29" xfId="18349"/>
    <cellStyle name="Bad 2 43 3" xfId="18350"/>
    <cellStyle name="Bad 2 43 4" xfId="18351"/>
    <cellStyle name="Bad 2 43 5" xfId="18352"/>
    <cellStyle name="Bad 2 43 6" xfId="18353"/>
    <cellStyle name="Bad 2 43 7" xfId="18354"/>
    <cellStyle name="Bad 2 43 8" xfId="18355"/>
    <cellStyle name="Bad 2 43 9" xfId="18356"/>
    <cellStyle name="Bad 2 44" xfId="18357"/>
    <cellStyle name="Bad 2 44 2" xfId="18358"/>
    <cellStyle name="Bad 2 45" xfId="18359"/>
    <cellStyle name="Bad 2 46" xfId="18360"/>
    <cellStyle name="Bad 2 47" xfId="18361"/>
    <cellStyle name="Bad 2 48" xfId="18362"/>
    <cellStyle name="Bad 2 49" xfId="18363"/>
    <cellStyle name="Bad 2 5" xfId="18364"/>
    <cellStyle name="Bad 2 50" xfId="18365"/>
    <cellStyle name="Bad 2 51" xfId="18366"/>
    <cellStyle name="Bad 2 52" xfId="18367"/>
    <cellStyle name="Bad 2 53" xfId="18368"/>
    <cellStyle name="Bad 2 54" xfId="18369"/>
    <cellStyle name="Bad 2 55" xfId="18370"/>
    <cellStyle name="Bad 2 56" xfId="18371"/>
    <cellStyle name="Bad 2 57" xfId="18372"/>
    <cellStyle name="Bad 2 58" xfId="18373"/>
    <cellStyle name="Bad 2 59" xfId="18374"/>
    <cellStyle name="Bad 2 6" xfId="18375"/>
    <cellStyle name="Bad 2 60" xfId="18376"/>
    <cellStyle name="Bad 2 61" xfId="18377"/>
    <cellStyle name="Bad 2 62" xfId="18378"/>
    <cellStyle name="Bad 2 63" xfId="18379"/>
    <cellStyle name="Bad 2 64" xfId="18380"/>
    <cellStyle name="Bad 2 65" xfId="18381"/>
    <cellStyle name="Bad 2 66" xfId="18382"/>
    <cellStyle name="Bad 2 67" xfId="18383"/>
    <cellStyle name="Bad 2 68" xfId="18384"/>
    <cellStyle name="Bad 2 69" xfId="18385"/>
    <cellStyle name="Bad 2 7" xfId="18386"/>
    <cellStyle name="Bad 2 70" xfId="18387"/>
    <cellStyle name="Bad 2 71" xfId="18388"/>
    <cellStyle name="Bad 2 71 2" xfId="18389"/>
    <cellStyle name="Bad 2 8" xfId="18390"/>
    <cellStyle name="Bad 2 9" xfId="18391"/>
    <cellStyle name="Bad 20" xfId="18392"/>
    <cellStyle name="Bad 20 2" xfId="18393"/>
    <cellStyle name="Bad 20 2 2" xfId="18394"/>
    <cellStyle name="Bad 20 2 3" xfId="18395"/>
    <cellStyle name="Bad 20 2 4" xfId="18396"/>
    <cellStyle name="Bad 20 2 5" xfId="18397"/>
    <cellStyle name="Bad 20 2 6" xfId="18398"/>
    <cellStyle name="Bad 21" xfId="18399"/>
    <cellStyle name="Bad 21 2" xfId="18400"/>
    <cellStyle name="Bad 21 2 2" xfId="18401"/>
    <cellStyle name="Bad 21 2 3" xfId="18402"/>
    <cellStyle name="Bad 21 2 4" xfId="18403"/>
    <cellStyle name="Bad 21 2 5" xfId="18404"/>
    <cellStyle name="Bad 21 2 6" xfId="18405"/>
    <cellStyle name="Bad 22" xfId="18406"/>
    <cellStyle name="Bad 22 2" xfId="18407"/>
    <cellStyle name="Bad 22 2 2" xfId="18408"/>
    <cellStyle name="Bad 22 2 3" xfId="18409"/>
    <cellStyle name="Bad 22 2 4" xfId="18410"/>
    <cellStyle name="Bad 22 2 5" xfId="18411"/>
    <cellStyle name="Bad 22 2 6" xfId="18412"/>
    <cellStyle name="Bad 23" xfId="18413"/>
    <cellStyle name="Bad 23 2" xfId="18414"/>
    <cellStyle name="Bad 23 2 2" xfId="18415"/>
    <cellStyle name="Bad 23 2 3" xfId="18416"/>
    <cellStyle name="Bad 23 2 4" xfId="18417"/>
    <cellStyle name="Bad 23 2 5" xfId="18418"/>
    <cellStyle name="Bad 23 2 6" xfId="18419"/>
    <cellStyle name="Bad 24" xfId="18420"/>
    <cellStyle name="Bad 24 2" xfId="18421"/>
    <cellStyle name="Bad 24 2 2" xfId="18422"/>
    <cellStyle name="Bad 24 2 3" xfId="18423"/>
    <cellStyle name="Bad 24 2 4" xfId="18424"/>
    <cellStyle name="Bad 24 2 5" xfId="18425"/>
    <cellStyle name="Bad 24 2 6" xfId="18426"/>
    <cellStyle name="Bad 25" xfId="18427"/>
    <cellStyle name="Bad 25 2" xfId="18428"/>
    <cellStyle name="Bad 25 2 2" xfId="18429"/>
    <cellStyle name="Bad 25 2 3" xfId="18430"/>
    <cellStyle name="Bad 25 2 4" xfId="18431"/>
    <cellStyle name="Bad 25 2 5" xfId="18432"/>
    <cellStyle name="Bad 25 2 6" xfId="18433"/>
    <cellStyle name="Bad 26" xfId="18434"/>
    <cellStyle name="Bad 26 2" xfId="18435"/>
    <cellStyle name="Bad 26 2 2" xfId="18436"/>
    <cellStyle name="Bad 26 2 3" xfId="18437"/>
    <cellStyle name="Bad 26 2 4" xfId="18438"/>
    <cellStyle name="Bad 26 2 5" xfId="18439"/>
    <cellStyle name="Bad 26 2 6" xfId="18440"/>
    <cellStyle name="Bad 27" xfId="18441"/>
    <cellStyle name="Bad 28" xfId="18442"/>
    <cellStyle name="Bad 29" xfId="18443"/>
    <cellStyle name="Bad 3" xfId="18444"/>
    <cellStyle name="Bad 3 2" xfId="18445"/>
    <cellStyle name="Bad 3 2 2" xfId="18446"/>
    <cellStyle name="Bad 3 2 3" xfId="18447"/>
    <cellStyle name="Bad 3 2 4" xfId="18448"/>
    <cellStyle name="Bad 3 2 5" xfId="18449"/>
    <cellStyle name="Bad 3 2 6" xfId="18450"/>
    <cellStyle name="Bad 3 2 7" xfId="18451"/>
    <cellStyle name="Bad 3 2 8" xfId="18452"/>
    <cellStyle name="Bad 3 2 9" xfId="18453"/>
    <cellStyle name="Bad 3 3" xfId="18454"/>
    <cellStyle name="Bad 3 4" xfId="18455"/>
    <cellStyle name="Bad 3 5" xfId="18456"/>
    <cellStyle name="Bad 30" xfId="18457"/>
    <cellStyle name="Bad 31" xfId="18458"/>
    <cellStyle name="Bad 32" xfId="18459"/>
    <cellStyle name="Bad 33" xfId="18460"/>
    <cellStyle name="Bad 34" xfId="18461"/>
    <cellStyle name="Bad 35" xfId="18462"/>
    <cellStyle name="Bad 36" xfId="18463"/>
    <cellStyle name="Bad 37" xfId="18464"/>
    <cellStyle name="Bad 38" xfId="18465"/>
    <cellStyle name="Bad 39" xfId="18466"/>
    <cellStyle name="Bad 4" xfId="18467"/>
    <cellStyle name="Bad 4 2" xfId="18468"/>
    <cellStyle name="Bad 4 2 2" xfId="18469"/>
    <cellStyle name="Bad 4 2 3" xfId="18470"/>
    <cellStyle name="Bad 4 2 4" xfId="18471"/>
    <cellStyle name="Bad 4 2 5" xfId="18472"/>
    <cellStyle name="Bad 4 2 6" xfId="18473"/>
    <cellStyle name="Bad 4 3" xfId="18474"/>
    <cellStyle name="Bad 4 4" xfId="18475"/>
    <cellStyle name="Bad 4 5" xfId="18476"/>
    <cellStyle name="Bad 40" xfId="18477"/>
    <cellStyle name="Bad 41" xfId="18478"/>
    <cellStyle name="Bad 42" xfId="18479"/>
    <cellStyle name="Bad 43" xfId="18480"/>
    <cellStyle name="Bad 44" xfId="18481"/>
    <cellStyle name="Bad 45" xfId="18482"/>
    <cellStyle name="Bad 46" xfId="18483"/>
    <cellStyle name="Bad 47" xfId="18484"/>
    <cellStyle name="Bad 48" xfId="18485"/>
    <cellStyle name="Bad 49" xfId="18486"/>
    <cellStyle name="Bad 5" xfId="18487"/>
    <cellStyle name="Bad 5 2" xfId="18488"/>
    <cellStyle name="Bad 5 2 2" xfId="18489"/>
    <cellStyle name="Bad 5 2 3" xfId="18490"/>
    <cellStyle name="Bad 5 2 4" xfId="18491"/>
    <cellStyle name="Bad 5 2 5" xfId="18492"/>
    <cellStyle name="Bad 5 2 6" xfId="18493"/>
    <cellStyle name="Bad 5 3" xfId="18494"/>
    <cellStyle name="Bad 5 4" xfId="18495"/>
    <cellStyle name="Bad 5 5" xfId="18496"/>
    <cellStyle name="Bad 50" xfId="18497"/>
    <cellStyle name="Bad 51" xfId="18498"/>
    <cellStyle name="Bad 52" xfId="18499"/>
    <cellStyle name="Bad 53" xfId="18500"/>
    <cellStyle name="Bad 54" xfId="18501"/>
    <cellStyle name="Bad 55" xfId="18502"/>
    <cellStyle name="Bad 56" xfId="18503"/>
    <cellStyle name="Bad 57" xfId="18504"/>
    <cellStyle name="Bad 58" xfId="18505"/>
    <cellStyle name="Bad 59" xfId="18506"/>
    <cellStyle name="Bad 6" xfId="18507"/>
    <cellStyle name="Bad 6 2" xfId="18508"/>
    <cellStyle name="Bad 6 2 2" xfId="18509"/>
    <cellStyle name="Bad 6 2 3" xfId="18510"/>
    <cellStyle name="Bad 6 2 4" xfId="18511"/>
    <cellStyle name="Bad 6 2 5" xfId="18512"/>
    <cellStyle name="Bad 6 2 6" xfId="18513"/>
    <cellStyle name="Bad 60" xfId="18514"/>
    <cellStyle name="Bad 7" xfId="18515"/>
    <cellStyle name="Bad 7 2" xfId="18516"/>
    <cellStyle name="Bad 7 2 2" xfId="18517"/>
    <cellStyle name="Bad 7 2 3" xfId="18518"/>
    <cellStyle name="Bad 7 2 4" xfId="18519"/>
    <cellStyle name="Bad 7 2 5" xfId="18520"/>
    <cellStyle name="Bad 7 2 6" xfId="18521"/>
    <cellStyle name="Bad 8" xfId="18522"/>
    <cellStyle name="Bad 8 2" xfId="18523"/>
    <cellStyle name="Bad 8 2 2" xfId="18524"/>
    <cellStyle name="Bad 8 2 3" xfId="18525"/>
    <cellStyle name="Bad 8 2 4" xfId="18526"/>
    <cellStyle name="Bad 8 2 5" xfId="18527"/>
    <cellStyle name="Bad 8 2 6" xfId="18528"/>
    <cellStyle name="Bad 9" xfId="18529"/>
    <cellStyle name="Bad 9 2" xfId="18530"/>
    <cellStyle name="Bad 9 2 2" xfId="18531"/>
    <cellStyle name="Bad 9 2 3" xfId="18532"/>
    <cellStyle name="Bad 9 2 4" xfId="18533"/>
    <cellStyle name="Bad 9 2 5" xfId="18534"/>
    <cellStyle name="Bad 9 2 6" xfId="18535"/>
    <cellStyle name="Bold GHG Numbers (0.00)" xfId="67"/>
    <cellStyle name="Calculation" xfId="68" builtinId="22" customBuiltin="1"/>
    <cellStyle name="Calculation 10" xfId="18536"/>
    <cellStyle name="Calculation 10 2" xfId="18537"/>
    <cellStyle name="Calculation 10 2 2" xfId="18538"/>
    <cellStyle name="Calculation 10 2 3" xfId="18539"/>
    <cellStyle name="Calculation 10 2 4" xfId="18540"/>
    <cellStyle name="Calculation 10 2 5" xfId="18541"/>
    <cellStyle name="Calculation 10 2 6" xfId="18542"/>
    <cellStyle name="Calculation 11" xfId="18543"/>
    <cellStyle name="Calculation 11 2" xfId="18544"/>
    <cellStyle name="Calculation 11 2 2" xfId="18545"/>
    <cellStyle name="Calculation 11 2 3" xfId="18546"/>
    <cellStyle name="Calculation 11 2 4" xfId="18547"/>
    <cellStyle name="Calculation 11 2 5" xfId="18548"/>
    <cellStyle name="Calculation 11 2 6" xfId="18549"/>
    <cellStyle name="Calculation 12" xfId="18550"/>
    <cellStyle name="Calculation 12 2" xfId="18551"/>
    <cellStyle name="Calculation 12 2 2" xfId="18552"/>
    <cellStyle name="Calculation 12 2 3" xfId="18553"/>
    <cellStyle name="Calculation 12 2 4" xfId="18554"/>
    <cellStyle name="Calculation 12 2 5" xfId="18555"/>
    <cellStyle name="Calculation 12 2 6" xfId="18556"/>
    <cellStyle name="Calculation 13" xfId="18557"/>
    <cellStyle name="Calculation 13 2" xfId="18558"/>
    <cellStyle name="Calculation 13 2 2" xfId="18559"/>
    <cellStyle name="Calculation 13 2 3" xfId="18560"/>
    <cellStyle name="Calculation 13 2 4" xfId="18561"/>
    <cellStyle name="Calculation 13 2 5" xfId="18562"/>
    <cellStyle name="Calculation 13 2 6" xfId="18563"/>
    <cellStyle name="Calculation 14" xfId="18564"/>
    <cellStyle name="Calculation 14 2" xfId="18565"/>
    <cellStyle name="Calculation 14 2 2" xfId="18566"/>
    <cellStyle name="Calculation 14 2 3" xfId="18567"/>
    <cellStyle name="Calculation 14 2 4" xfId="18568"/>
    <cellStyle name="Calculation 14 2 5" xfId="18569"/>
    <cellStyle name="Calculation 14 2 6" xfId="18570"/>
    <cellStyle name="Calculation 15" xfId="18571"/>
    <cellStyle name="Calculation 15 2" xfId="18572"/>
    <cellStyle name="Calculation 15 2 2" xfId="18573"/>
    <cellStyle name="Calculation 15 2 3" xfId="18574"/>
    <cellStyle name="Calculation 15 2 4" xfId="18575"/>
    <cellStyle name="Calculation 15 2 5" xfId="18576"/>
    <cellStyle name="Calculation 15 2 6" xfId="18577"/>
    <cellStyle name="Calculation 16" xfId="18578"/>
    <cellStyle name="Calculation 16 2" xfId="18579"/>
    <cellStyle name="Calculation 16 2 2" xfId="18580"/>
    <cellStyle name="Calculation 16 2 3" xfId="18581"/>
    <cellStyle name="Calculation 16 2 4" xfId="18582"/>
    <cellStyle name="Calculation 16 2 5" xfId="18583"/>
    <cellStyle name="Calculation 16 2 6" xfId="18584"/>
    <cellStyle name="Calculation 17" xfId="18585"/>
    <cellStyle name="Calculation 17 2" xfId="18586"/>
    <cellStyle name="Calculation 17 2 2" xfId="18587"/>
    <cellStyle name="Calculation 17 2 3" xfId="18588"/>
    <cellStyle name="Calculation 17 2 4" xfId="18589"/>
    <cellStyle name="Calculation 17 2 5" xfId="18590"/>
    <cellStyle name="Calculation 17 2 6" xfId="18591"/>
    <cellStyle name="Calculation 18" xfId="18592"/>
    <cellStyle name="Calculation 18 2" xfId="18593"/>
    <cellStyle name="Calculation 18 2 2" xfId="18594"/>
    <cellStyle name="Calculation 18 2 3" xfId="18595"/>
    <cellStyle name="Calculation 18 2 4" xfId="18596"/>
    <cellStyle name="Calculation 18 2 5" xfId="18597"/>
    <cellStyle name="Calculation 18 2 6" xfId="18598"/>
    <cellStyle name="Calculation 19" xfId="18599"/>
    <cellStyle name="Calculation 19 2" xfId="18600"/>
    <cellStyle name="Calculation 19 2 2" xfId="18601"/>
    <cellStyle name="Calculation 19 2 3" xfId="18602"/>
    <cellStyle name="Calculation 19 2 4" xfId="18603"/>
    <cellStyle name="Calculation 19 2 5" xfId="18604"/>
    <cellStyle name="Calculation 19 2 6" xfId="18605"/>
    <cellStyle name="Calculation 2" xfId="69"/>
    <cellStyle name="Calculation 2 10" xfId="18606"/>
    <cellStyle name="Calculation 2 11" xfId="18607"/>
    <cellStyle name="Calculation 2 12" xfId="18608"/>
    <cellStyle name="Calculation 2 13" xfId="18609"/>
    <cellStyle name="Calculation 2 14" xfId="18610"/>
    <cellStyle name="Calculation 2 15" xfId="18611"/>
    <cellStyle name="Calculation 2 16" xfId="18612"/>
    <cellStyle name="Calculation 2 17" xfId="18613"/>
    <cellStyle name="Calculation 2 18" xfId="18614"/>
    <cellStyle name="Calculation 2 19" xfId="18615"/>
    <cellStyle name="Calculation 2 2" xfId="18616"/>
    <cellStyle name="Calculation 2 2 10" xfId="18617"/>
    <cellStyle name="Calculation 2 2 11" xfId="18618"/>
    <cellStyle name="Calculation 2 2 12" xfId="18619"/>
    <cellStyle name="Calculation 2 2 13" xfId="18620"/>
    <cellStyle name="Calculation 2 2 14" xfId="18621"/>
    <cellStyle name="Calculation 2 2 14 10" xfId="18622"/>
    <cellStyle name="Calculation 2 2 14 11" xfId="18623"/>
    <cellStyle name="Calculation 2 2 14 12" xfId="18624"/>
    <cellStyle name="Calculation 2 2 14 13" xfId="18625"/>
    <cellStyle name="Calculation 2 2 14 14" xfId="18626"/>
    <cellStyle name="Calculation 2 2 14 15" xfId="18627"/>
    <cellStyle name="Calculation 2 2 14 16" xfId="18628"/>
    <cellStyle name="Calculation 2 2 14 17" xfId="18629"/>
    <cellStyle name="Calculation 2 2 14 18" xfId="18630"/>
    <cellStyle name="Calculation 2 2 14 19" xfId="18631"/>
    <cellStyle name="Calculation 2 2 14 2" xfId="18632"/>
    <cellStyle name="Calculation 2 2 14 2 2" xfId="18633"/>
    <cellStyle name="Calculation 2 2 14 20" xfId="18634"/>
    <cellStyle name="Calculation 2 2 14 21" xfId="18635"/>
    <cellStyle name="Calculation 2 2 14 22" xfId="18636"/>
    <cellStyle name="Calculation 2 2 14 23" xfId="18637"/>
    <cellStyle name="Calculation 2 2 14 24" xfId="18638"/>
    <cellStyle name="Calculation 2 2 14 25" xfId="18639"/>
    <cellStyle name="Calculation 2 2 14 26" xfId="18640"/>
    <cellStyle name="Calculation 2 2 14 27" xfId="18641"/>
    <cellStyle name="Calculation 2 2 14 28" xfId="18642"/>
    <cellStyle name="Calculation 2 2 14 29" xfId="18643"/>
    <cellStyle name="Calculation 2 2 14 3" xfId="18644"/>
    <cellStyle name="Calculation 2 2 14 4" xfId="18645"/>
    <cellStyle name="Calculation 2 2 14 5" xfId="18646"/>
    <cellStyle name="Calculation 2 2 14 6" xfId="18647"/>
    <cellStyle name="Calculation 2 2 14 7" xfId="18648"/>
    <cellStyle name="Calculation 2 2 14 8" xfId="18649"/>
    <cellStyle name="Calculation 2 2 14 9" xfId="18650"/>
    <cellStyle name="Calculation 2 2 15" xfId="18651"/>
    <cellStyle name="Calculation 2 2 15 2" xfId="18652"/>
    <cellStyle name="Calculation 2 2 16" xfId="18653"/>
    <cellStyle name="Calculation 2 2 17" xfId="18654"/>
    <cellStyle name="Calculation 2 2 18" xfId="18655"/>
    <cellStyle name="Calculation 2 2 19" xfId="18656"/>
    <cellStyle name="Calculation 2 2 2" xfId="18657"/>
    <cellStyle name="Calculation 2 2 2 10" xfId="18658"/>
    <cellStyle name="Calculation 2 2 2 11" xfId="18659"/>
    <cellStyle name="Calculation 2 2 2 11 10" xfId="18660"/>
    <cellStyle name="Calculation 2 2 2 11 11" xfId="18661"/>
    <cellStyle name="Calculation 2 2 2 11 12" xfId="18662"/>
    <cellStyle name="Calculation 2 2 2 11 13" xfId="18663"/>
    <cellStyle name="Calculation 2 2 2 11 14" xfId="18664"/>
    <cellStyle name="Calculation 2 2 2 11 15" xfId="18665"/>
    <cellStyle name="Calculation 2 2 2 11 16" xfId="18666"/>
    <cellStyle name="Calculation 2 2 2 11 17" xfId="18667"/>
    <cellStyle name="Calculation 2 2 2 11 18" xfId="18668"/>
    <cellStyle name="Calculation 2 2 2 11 19" xfId="18669"/>
    <cellStyle name="Calculation 2 2 2 11 2" xfId="18670"/>
    <cellStyle name="Calculation 2 2 2 11 2 2" xfId="18671"/>
    <cellStyle name="Calculation 2 2 2 11 20" xfId="18672"/>
    <cellStyle name="Calculation 2 2 2 11 21" xfId="18673"/>
    <cellStyle name="Calculation 2 2 2 11 22" xfId="18674"/>
    <cellStyle name="Calculation 2 2 2 11 23" xfId="18675"/>
    <cellStyle name="Calculation 2 2 2 11 24" xfId="18676"/>
    <cellStyle name="Calculation 2 2 2 11 25" xfId="18677"/>
    <cellStyle name="Calculation 2 2 2 11 26" xfId="18678"/>
    <cellStyle name="Calculation 2 2 2 11 27" xfId="18679"/>
    <cellStyle name="Calculation 2 2 2 11 28" xfId="18680"/>
    <cellStyle name="Calculation 2 2 2 11 29" xfId="18681"/>
    <cellStyle name="Calculation 2 2 2 11 3" xfId="18682"/>
    <cellStyle name="Calculation 2 2 2 11 4" xfId="18683"/>
    <cellStyle name="Calculation 2 2 2 11 5" xfId="18684"/>
    <cellStyle name="Calculation 2 2 2 11 6" xfId="18685"/>
    <cellStyle name="Calculation 2 2 2 11 7" xfId="18686"/>
    <cellStyle name="Calculation 2 2 2 11 8" xfId="18687"/>
    <cellStyle name="Calculation 2 2 2 11 9" xfId="18688"/>
    <cellStyle name="Calculation 2 2 2 12" xfId="18689"/>
    <cellStyle name="Calculation 2 2 2 12 2" xfId="18690"/>
    <cellStyle name="Calculation 2 2 2 13" xfId="18691"/>
    <cellStyle name="Calculation 2 2 2 14" xfId="18692"/>
    <cellStyle name="Calculation 2 2 2 15" xfId="18693"/>
    <cellStyle name="Calculation 2 2 2 16" xfId="18694"/>
    <cellStyle name="Calculation 2 2 2 17" xfId="18695"/>
    <cellStyle name="Calculation 2 2 2 18" xfId="18696"/>
    <cellStyle name="Calculation 2 2 2 19" xfId="18697"/>
    <cellStyle name="Calculation 2 2 2 2" xfId="18698"/>
    <cellStyle name="Calculation 2 2 2 2 10" xfId="18699"/>
    <cellStyle name="Calculation 2 2 2 2 11" xfId="18700"/>
    <cellStyle name="Calculation 2 2 2 2 12" xfId="18701"/>
    <cellStyle name="Calculation 2 2 2 2 13" xfId="18702"/>
    <cellStyle name="Calculation 2 2 2 2 14" xfId="18703"/>
    <cellStyle name="Calculation 2 2 2 2 15" xfId="18704"/>
    <cellStyle name="Calculation 2 2 2 2 16" xfId="18705"/>
    <cellStyle name="Calculation 2 2 2 2 17" xfId="18706"/>
    <cellStyle name="Calculation 2 2 2 2 18" xfId="18707"/>
    <cellStyle name="Calculation 2 2 2 2 19" xfId="18708"/>
    <cellStyle name="Calculation 2 2 2 2 2" xfId="18709"/>
    <cellStyle name="Calculation 2 2 2 2 2 10" xfId="18710"/>
    <cellStyle name="Calculation 2 2 2 2 2 11" xfId="18711"/>
    <cellStyle name="Calculation 2 2 2 2 2 12" xfId="18712"/>
    <cellStyle name="Calculation 2 2 2 2 2 13" xfId="18713"/>
    <cellStyle name="Calculation 2 2 2 2 2 14" xfId="18714"/>
    <cellStyle name="Calculation 2 2 2 2 2 15" xfId="18715"/>
    <cellStyle name="Calculation 2 2 2 2 2 16" xfId="18716"/>
    <cellStyle name="Calculation 2 2 2 2 2 17" xfId="18717"/>
    <cellStyle name="Calculation 2 2 2 2 2 18" xfId="18718"/>
    <cellStyle name="Calculation 2 2 2 2 2 19" xfId="18719"/>
    <cellStyle name="Calculation 2 2 2 2 2 2" xfId="18720"/>
    <cellStyle name="Calculation 2 2 2 2 2 2 10" xfId="18721"/>
    <cellStyle name="Calculation 2 2 2 2 2 2 11" xfId="18722"/>
    <cellStyle name="Calculation 2 2 2 2 2 2 12" xfId="18723"/>
    <cellStyle name="Calculation 2 2 2 2 2 2 13" xfId="18724"/>
    <cellStyle name="Calculation 2 2 2 2 2 2 14" xfId="18725"/>
    <cellStyle name="Calculation 2 2 2 2 2 2 15" xfId="18726"/>
    <cellStyle name="Calculation 2 2 2 2 2 2 16" xfId="18727"/>
    <cellStyle name="Calculation 2 2 2 2 2 2 17" xfId="18728"/>
    <cellStyle name="Calculation 2 2 2 2 2 2 18" xfId="18729"/>
    <cellStyle name="Calculation 2 2 2 2 2 2 19" xfId="18730"/>
    <cellStyle name="Calculation 2 2 2 2 2 2 2" xfId="18731"/>
    <cellStyle name="Calculation 2 2 2 2 2 2 2 10" xfId="18732"/>
    <cellStyle name="Calculation 2 2 2 2 2 2 2 11" xfId="18733"/>
    <cellStyle name="Calculation 2 2 2 2 2 2 2 12" xfId="18734"/>
    <cellStyle name="Calculation 2 2 2 2 2 2 2 13" xfId="18735"/>
    <cellStyle name="Calculation 2 2 2 2 2 2 2 14" xfId="18736"/>
    <cellStyle name="Calculation 2 2 2 2 2 2 2 15" xfId="18737"/>
    <cellStyle name="Calculation 2 2 2 2 2 2 2 16" xfId="18738"/>
    <cellStyle name="Calculation 2 2 2 2 2 2 2 17" xfId="18739"/>
    <cellStyle name="Calculation 2 2 2 2 2 2 2 18" xfId="18740"/>
    <cellStyle name="Calculation 2 2 2 2 2 2 2 19" xfId="18741"/>
    <cellStyle name="Calculation 2 2 2 2 2 2 2 2" xfId="18742"/>
    <cellStyle name="Calculation 2 2 2 2 2 2 2 2 2" xfId="18743"/>
    <cellStyle name="Calculation 2 2 2 2 2 2 2 2 2 2" xfId="18744"/>
    <cellStyle name="Calculation 2 2 2 2 2 2 2 2 2 2 2" xfId="18745"/>
    <cellStyle name="Calculation 2 2 2 2 2 2 2 2 2 3" xfId="18746"/>
    <cellStyle name="Calculation 2 2 2 2 2 2 2 2 3" xfId="18747"/>
    <cellStyle name="Calculation 2 2 2 2 2 2 2 2 3 2" xfId="18748"/>
    <cellStyle name="Calculation 2 2 2 2 2 2 2 20" xfId="18749"/>
    <cellStyle name="Calculation 2 2 2 2 2 2 2 21" xfId="18750"/>
    <cellStyle name="Calculation 2 2 2 2 2 2 2 22" xfId="18751"/>
    <cellStyle name="Calculation 2 2 2 2 2 2 2 23" xfId="18752"/>
    <cellStyle name="Calculation 2 2 2 2 2 2 2 24" xfId="18753"/>
    <cellStyle name="Calculation 2 2 2 2 2 2 2 25" xfId="18754"/>
    <cellStyle name="Calculation 2 2 2 2 2 2 2 26" xfId="18755"/>
    <cellStyle name="Calculation 2 2 2 2 2 2 2 27" xfId="18756"/>
    <cellStyle name="Calculation 2 2 2 2 2 2 2 28" xfId="18757"/>
    <cellStyle name="Calculation 2 2 2 2 2 2 2 29" xfId="18758"/>
    <cellStyle name="Calculation 2 2 2 2 2 2 2 3" xfId="18759"/>
    <cellStyle name="Calculation 2 2 2 2 2 2 2 30" xfId="18760"/>
    <cellStyle name="Calculation 2 2 2 2 2 2 2 30 2" xfId="18761"/>
    <cellStyle name="Calculation 2 2 2 2 2 2 2 4" xfId="18762"/>
    <cellStyle name="Calculation 2 2 2 2 2 2 2 5" xfId="18763"/>
    <cellStyle name="Calculation 2 2 2 2 2 2 2 6" xfId="18764"/>
    <cellStyle name="Calculation 2 2 2 2 2 2 2 7" xfId="18765"/>
    <cellStyle name="Calculation 2 2 2 2 2 2 2 8" xfId="18766"/>
    <cellStyle name="Calculation 2 2 2 2 2 2 2 9" xfId="18767"/>
    <cellStyle name="Calculation 2 2 2 2 2 2 20" xfId="18768"/>
    <cellStyle name="Calculation 2 2 2 2 2 2 21" xfId="18769"/>
    <cellStyle name="Calculation 2 2 2 2 2 2 22" xfId="18770"/>
    <cellStyle name="Calculation 2 2 2 2 2 2 23" xfId="18771"/>
    <cellStyle name="Calculation 2 2 2 2 2 2 24" xfId="18772"/>
    <cellStyle name="Calculation 2 2 2 2 2 2 25" xfId="18773"/>
    <cellStyle name="Calculation 2 2 2 2 2 2 26" xfId="18774"/>
    <cellStyle name="Calculation 2 2 2 2 2 2 27" xfId="18775"/>
    <cellStyle name="Calculation 2 2 2 2 2 2 28" xfId="18776"/>
    <cellStyle name="Calculation 2 2 2 2 2 2 29" xfId="18777"/>
    <cellStyle name="Calculation 2 2 2 2 2 2 3" xfId="18778"/>
    <cellStyle name="Calculation 2 2 2 2 2 2 3 2" xfId="18779"/>
    <cellStyle name="Calculation 2 2 2 2 2 2 30" xfId="18780"/>
    <cellStyle name="Calculation 2 2 2 2 2 2 30 2" xfId="18781"/>
    <cellStyle name="Calculation 2 2 2 2 2 2 4" xfId="18782"/>
    <cellStyle name="Calculation 2 2 2 2 2 2 5" xfId="18783"/>
    <cellStyle name="Calculation 2 2 2 2 2 2 6" xfId="18784"/>
    <cellStyle name="Calculation 2 2 2 2 2 2 7" xfId="18785"/>
    <cellStyle name="Calculation 2 2 2 2 2 2 8" xfId="18786"/>
    <cellStyle name="Calculation 2 2 2 2 2 2 9" xfId="18787"/>
    <cellStyle name="Calculation 2 2 2 2 2 20" xfId="18788"/>
    <cellStyle name="Calculation 2 2 2 2 2 21" xfId="18789"/>
    <cellStyle name="Calculation 2 2 2 2 2 22" xfId="18790"/>
    <cellStyle name="Calculation 2 2 2 2 2 23" xfId="18791"/>
    <cellStyle name="Calculation 2 2 2 2 2 24" xfId="18792"/>
    <cellStyle name="Calculation 2 2 2 2 2 25" xfId="18793"/>
    <cellStyle name="Calculation 2 2 2 2 2 26" xfId="18794"/>
    <cellStyle name="Calculation 2 2 2 2 2 27" xfId="18795"/>
    <cellStyle name="Calculation 2 2 2 2 2 28" xfId="18796"/>
    <cellStyle name="Calculation 2 2 2 2 2 29" xfId="18797"/>
    <cellStyle name="Calculation 2 2 2 2 2 3" xfId="18798"/>
    <cellStyle name="Calculation 2 2 2 2 2 3 2" xfId="18799"/>
    <cellStyle name="Calculation 2 2 2 2 2 30" xfId="18800"/>
    <cellStyle name="Calculation 2 2 2 2 2 31" xfId="18801"/>
    <cellStyle name="Calculation 2 2 2 2 2 31 2" xfId="18802"/>
    <cellStyle name="Calculation 2 2 2 2 2 4" xfId="18803"/>
    <cellStyle name="Calculation 2 2 2 2 2 5" xfId="18804"/>
    <cellStyle name="Calculation 2 2 2 2 2 6" xfId="18805"/>
    <cellStyle name="Calculation 2 2 2 2 2 7" xfId="18806"/>
    <cellStyle name="Calculation 2 2 2 2 2 8" xfId="18807"/>
    <cellStyle name="Calculation 2 2 2 2 2 9" xfId="18808"/>
    <cellStyle name="Calculation 2 2 2 2 20" xfId="18809"/>
    <cellStyle name="Calculation 2 2 2 2 21" xfId="18810"/>
    <cellStyle name="Calculation 2 2 2 2 22" xfId="18811"/>
    <cellStyle name="Calculation 2 2 2 2 23" xfId="18812"/>
    <cellStyle name="Calculation 2 2 2 2 24" xfId="18813"/>
    <cellStyle name="Calculation 2 2 2 2 25" xfId="18814"/>
    <cellStyle name="Calculation 2 2 2 2 26" xfId="18815"/>
    <cellStyle name="Calculation 2 2 2 2 27" xfId="18816"/>
    <cellStyle name="Calculation 2 2 2 2 28" xfId="18817"/>
    <cellStyle name="Calculation 2 2 2 2 29" xfId="18818"/>
    <cellStyle name="Calculation 2 2 2 2 3" xfId="18819"/>
    <cellStyle name="Calculation 2 2 2 2 30" xfId="18820"/>
    <cellStyle name="Calculation 2 2 2 2 31" xfId="18821"/>
    <cellStyle name="Calculation 2 2 2 2 32" xfId="18822"/>
    <cellStyle name="Calculation 2 2 2 2 33" xfId="18823"/>
    <cellStyle name="Calculation 2 2 2 2 34" xfId="18824"/>
    <cellStyle name="Calculation 2 2 2 2 34 2" xfId="18825"/>
    <cellStyle name="Calculation 2 2 2 2 4" xfId="18826"/>
    <cellStyle name="Calculation 2 2 2 2 5" xfId="18827"/>
    <cellStyle name="Calculation 2 2 2 2 6" xfId="18828"/>
    <cellStyle name="Calculation 2 2 2 2 6 10" xfId="18829"/>
    <cellStyle name="Calculation 2 2 2 2 6 11" xfId="18830"/>
    <cellStyle name="Calculation 2 2 2 2 6 12" xfId="18831"/>
    <cellStyle name="Calculation 2 2 2 2 6 13" xfId="18832"/>
    <cellStyle name="Calculation 2 2 2 2 6 14" xfId="18833"/>
    <cellStyle name="Calculation 2 2 2 2 6 15" xfId="18834"/>
    <cellStyle name="Calculation 2 2 2 2 6 16" xfId="18835"/>
    <cellStyle name="Calculation 2 2 2 2 6 17" xfId="18836"/>
    <cellStyle name="Calculation 2 2 2 2 6 18" xfId="18837"/>
    <cellStyle name="Calculation 2 2 2 2 6 19" xfId="18838"/>
    <cellStyle name="Calculation 2 2 2 2 6 2" xfId="18839"/>
    <cellStyle name="Calculation 2 2 2 2 6 2 2" xfId="18840"/>
    <cellStyle name="Calculation 2 2 2 2 6 20" xfId="18841"/>
    <cellStyle name="Calculation 2 2 2 2 6 21" xfId="18842"/>
    <cellStyle name="Calculation 2 2 2 2 6 22" xfId="18843"/>
    <cellStyle name="Calculation 2 2 2 2 6 23" xfId="18844"/>
    <cellStyle name="Calculation 2 2 2 2 6 24" xfId="18845"/>
    <cellStyle name="Calculation 2 2 2 2 6 25" xfId="18846"/>
    <cellStyle name="Calculation 2 2 2 2 6 26" xfId="18847"/>
    <cellStyle name="Calculation 2 2 2 2 6 27" xfId="18848"/>
    <cellStyle name="Calculation 2 2 2 2 6 28" xfId="18849"/>
    <cellStyle name="Calculation 2 2 2 2 6 29" xfId="18850"/>
    <cellStyle name="Calculation 2 2 2 2 6 3" xfId="18851"/>
    <cellStyle name="Calculation 2 2 2 2 6 4" xfId="18852"/>
    <cellStyle name="Calculation 2 2 2 2 6 5" xfId="18853"/>
    <cellStyle name="Calculation 2 2 2 2 6 6" xfId="18854"/>
    <cellStyle name="Calculation 2 2 2 2 6 7" xfId="18855"/>
    <cellStyle name="Calculation 2 2 2 2 6 8" xfId="18856"/>
    <cellStyle name="Calculation 2 2 2 2 6 9" xfId="18857"/>
    <cellStyle name="Calculation 2 2 2 2 7" xfId="18858"/>
    <cellStyle name="Calculation 2 2 2 2 7 2" xfId="18859"/>
    <cellStyle name="Calculation 2 2 2 2 8" xfId="18860"/>
    <cellStyle name="Calculation 2 2 2 2 9" xfId="18861"/>
    <cellStyle name="Calculation 2 2 2 20" xfId="18862"/>
    <cellStyle name="Calculation 2 2 2 21" xfId="18863"/>
    <cellStyle name="Calculation 2 2 2 22" xfId="18864"/>
    <cellStyle name="Calculation 2 2 2 23" xfId="18865"/>
    <cellStyle name="Calculation 2 2 2 24" xfId="18866"/>
    <cellStyle name="Calculation 2 2 2 25" xfId="18867"/>
    <cellStyle name="Calculation 2 2 2 26" xfId="18868"/>
    <cellStyle name="Calculation 2 2 2 27" xfId="18869"/>
    <cellStyle name="Calculation 2 2 2 28" xfId="18870"/>
    <cellStyle name="Calculation 2 2 2 29" xfId="18871"/>
    <cellStyle name="Calculation 2 2 2 3" xfId="18872"/>
    <cellStyle name="Calculation 2 2 2 30" xfId="18873"/>
    <cellStyle name="Calculation 2 2 2 31" xfId="18874"/>
    <cellStyle name="Calculation 2 2 2 32" xfId="18875"/>
    <cellStyle name="Calculation 2 2 2 33" xfId="18876"/>
    <cellStyle name="Calculation 2 2 2 34" xfId="18877"/>
    <cellStyle name="Calculation 2 2 2 35" xfId="18878"/>
    <cellStyle name="Calculation 2 2 2 36" xfId="18879"/>
    <cellStyle name="Calculation 2 2 2 37" xfId="18880"/>
    <cellStyle name="Calculation 2 2 2 38" xfId="18881"/>
    <cellStyle name="Calculation 2 2 2 39" xfId="18882"/>
    <cellStyle name="Calculation 2 2 2 39 2" xfId="18883"/>
    <cellStyle name="Calculation 2 2 2 4" xfId="18884"/>
    <cellStyle name="Calculation 2 2 2 40" xfId="34656"/>
    <cellStyle name="Calculation 2 2 2 5" xfId="18885"/>
    <cellStyle name="Calculation 2 2 2 6" xfId="18886"/>
    <cellStyle name="Calculation 2 2 2 7" xfId="18887"/>
    <cellStyle name="Calculation 2 2 2 8" xfId="18888"/>
    <cellStyle name="Calculation 2 2 2 9" xfId="18889"/>
    <cellStyle name="Calculation 2 2 20" xfId="18890"/>
    <cellStyle name="Calculation 2 2 21" xfId="18891"/>
    <cellStyle name="Calculation 2 2 22" xfId="18892"/>
    <cellStyle name="Calculation 2 2 23" xfId="18893"/>
    <cellStyle name="Calculation 2 2 24" xfId="18894"/>
    <cellStyle name="Calculation 2 2 25" xfId="18895"/>
    <cellStyle name="Calculation 2 2 26" xfId="18896"/>
    <cellStyle name="Calculation 2 2 27" xfId="18897"/>
    <cellStyle name="Calculation 2 2 28" xfId="18898"/>
    <cellStyle name="Calculation 2 2 29" xfId="18899"/>
    <cellStyle name="Calculation 2 2 3" xfId="18900"/>
    <cellStyle name="Calculation 2 2 30" xfId="18901"/>
    <cellStyle name="Calculation 2 2 31" xfId="18902"/>
    <cellStyle name="Calculation 2 2 32" xfId="18903"/>
    <cellStyle name="Calculation 2 2 33" xfId="18904"/>
    <cellStyle name="Calculation 2 2 34" xfId="18905"/>
    <cellStyle name="Calculation 2 2 35" xfId="18906"/>
    <cellStyle name="Calculation 2 2 36" xfId="18907"/>
    <cellStyle name="Calculation 2 2 37" xfId="18908"/>
    <cellStyle name="Calculation 2 2 38" xfId="18909"/>
    <cellStyle name="Calculation 2 2 39" xfId="18910"/>
    <cellStyle name="Calculation 2 2 4" xfId="18911"/>
    <cellStyle name="Calculation 2 2 40" xfId="18912"/>
    <cellStyle name="Calculation 2 2 41" xfId="18913"/>
    <cellStyle name="Calculation 2 2 42" xfId="18914"/>
    <cellStyle name="Calculation 2 2 42 2" xfId="18915"/>
    <cellStyle name="Calculation 2 2 5" xfId="18916"/>
    <cellStyle name="Calculation 2 2 6" xfId="18917"/>
    <cellStyle name="Calculation 2 2 7" xfId="18918"/>
    <cellStyle name="Calculation 2 2 8" xfId="18919"/>
    <cellStyle name="Calculation 2 2 9" xfId="18920"/>
    <cellStyle name="Calculation 2 20" xfId="18921"/>
    <cellStyle name="Calculation 2 21" xfId="18922"/>
    <cellStyle name="Calculation 2 22" xfId="18923"/>
    <cellStyle name="Calculation 2 23" xfId="18924"/>
    <cellStyle name="Calculation 2 24" xfId="18925"/>
    <cellStyle name="Calculation 2 25" xfId="18926"/>
    <cellStyle name="Calculation 2 26" xfId="18927"/>
    <cellStyle name="Calculation 2 27" xfId="18928"/>
    <cellStyle name="Calculation 2 27 2" xfId="18929"/>
    <cellStyle name="Calculation 2 27 2 2" xfId="18930"/>
    <cellStyle name="Calculation 2 27 2 3" xfId="18931"/>
    <cellStyle name="Calculation 2 27 2 4" xfId="18932"/>
    <cellStyle name="Calculation 2 27 2 5" xfId="18933"/>
    <cellStyle name="Calculation 2 27 2 6" xfId="18934"/>
    <cellStyle name="Calculation 2 28" xfId="18935"/>
    <cellStyle name="Calculation 2 28 2" xfId="18936"/>
    <cellStyle name="Calculation 2 28 3" xfId="18937"/>
    <cellStyle name="Calculation 2 28 4" xfId="18938"/>
    <cellStyle name="Calculation 2 28 5" xfId="18939"/>
    <cellStyle name="Calculation 2 28 6" xfId="18940"/>
    <cellStyle name="Calculation 2 29" xfId="18941"/>
    <cellStyle name="Calculation 2 29 2" xfId="18942"/>
    <cellStyle name="Calculation 2 29 3" xfId="18943"/>
    <cellStyle name="Calculation 2 29 4" xfId="18944"/>
    <cellStyle name="Calculation 2 29 5" xfId="18945"/>
    <cellStyle name="Calculation 2 29 6" xfId="18946"/>
    <cellStyle name="Calculation 2 3" xfId="18947"/>
    <cellStyle name="Calculation 2 30" xfId="18948"/>
    <cellStyle name="Calculation 2 30 2" xfId="18949"/>
    <cellStyle name="Calculation 2 30 3" xfId="18950"/>
    <cellStyle name="Calculation 2 30 4" xfId="18951"/>
    <cellStyle name="Calculation 2 30 5" xfId="18952"/>
    <cellStyle name="Calculation 2 30 6" xfId="18953"/>
    <cellStyle name="Calculation 2 31" xfId="18954"/>
    <cellStyle name="Calculation 2 31 2" xfId="18955"/>
    <cellStyle name="Calculation 2 31 3" xfId="18956"/>
    <cellStyle name="Calculation 2 31 4" xfId="18957"/>
    <cellStyle name="Calculation 2 31 5" xfId="18958"/>
    <cellStyle name="Calculation 2 31 6" xfId="18959"/>
    <cellStyle name="Calculation 2 32" xfId="18960"/>
    <cellStyle name="Calculation 2 33" xfId="18961"/>
    <cellStyle name="Calculation 2 34" xfId="18962"/>
    <cellStyle name="Calculation 2 35" xfId="18963"/>
    <cellStyle name="Calculation 2 36" xfId="18964"/>
    <cellStyle name="Calculation 2 37" xfId="18965"/>
    <cellStyle name="Calculation 2 38" xfId="18966"/>
    <cellStyle name="Calculation 2 39" xfId="18967"/>
    <cellStyle name="Calculation 2 4" xfId="18968"/>
    <cellStyle name="Calculation 2 40" xfId="18969"/>
    <cellStyle name="Calculation 2 41" xfId="18970"/>
    <cellStyle name="Calculation 2 42" xfId="18971"/>
    <cellStyle name="Calculation 2 43" xfId="18972"/>
    <cellStyle name="Calculation 2 43 10" xfId="18973"/>
    <cellStyle name="Calculation 2 43 11" xfId="18974"/>
    <cellStyle name="Calculation 2 43 12" xfId="18975"/>
    <cellStyle name="Calculation 2 43 13" xfId="18976"/>
    <cellStyle name="Calculation 2 43 14" xfId="18977"/>
    <cellStyle name="Calculation 2 43 15" xfId="18978"/>
    <cellStyle name="Calculation 2 43 16" xfId="18979"/>
    <cellStyle name="Calculation 2 43 17" xfId="18980"/>
    <cellStyle name="Calculation 2 43 18" xfId="18981"/>
    <cellStyle name="Calculation 2 43 19" xfId="18982"/>
    <cellStyle name="Calculation 2 43 2" xfId="18983"/>
    <cellStyle name="Calculation 2 43 2 2" xfId="18984"/>
    <cellStyle name="Calculation 2 43 20" xfId="18985"/>
    <cellStyle name="Calculation 2 43 21" xfId="18986"/>
    <cellStyle name="Calculation 2 43 22" xfId="18987"/>
    <cellStyle name="Calculation 2 43 23" xfId="18988"/>
    <cellStyle name="Calculation 2 43 24" xfId="18989"/>
    <cellStyle name="Calculation 2 43 25" xfId="18990"/>
    <cellStyle name="Calculation 2 43 26" xfId="18991"/>
    <cellStyle name="Calculation 2 43 27" xfId="18992"/>
    <cellStyle name="Calculation 2 43 28" xfId="18993"/>
    <cellStyle name="Calculation 2 43 29" xfId="18994"/>
    <cellStyle name="Calculation 2 43 3" xfId="18995"/>
    <cellStyle name="Calculation 2 43 4" xfId="18996"/>
    <cellStyle name="Calculation 2 43 5" xfId="18997"/>
    <cellStyle name="Calculation 2 43 6" xfId="18998"/>
    <cellStyle name="Calculation 2 43 7" xfId="18999"/>
    <cellStyle name="Calculation 2 43 8" xfId="19000"/>
    <cellStyle name="Calculation 2 43 9" xfId="19001"/>
    <cellStyle name="Calculation 2 44" xfId="19002"/>
    <cellStyle name="Calculation 2 44 2" xfId="19003"/>
    <cellStyle name="Calculation 2 45" xfId="19004"/>
    <cellStyle name="Calculation 2 46" xfId="19005"/>
    <cellStyle name="Calculation 2 47" xfId="19006"/>
    <cellStyle name="Calculation 2 48" xfId="19007"/>
    <cellStyle name="Calculation 2 49" xfId="19008"/>
    <cellStyle name="Calculation 2 5" xfId="19009"/>
    <cellStyle name="Calculation 2 50" xfId="19010"/>
    <cellStyle name="Calculation 2 51" xfId="19011"/>
    <cellStyle name="Calculation 2 52" xfId="19012"/>
    <cellStyle name="Calculation 2 53" xfId="19013"/>
    <cellStyle name="Calculation 2 54" xfId="19014"/>
    <cellStyle name="Calculation 2 55" xfId="19015"/>
    <cellStyle name="Calculation 2 56" xfId="19016"/>
    <cellStyle name="Calculation 2 57" xfId="19017"/>
    <cellStyle name="Calculation 2 58" xfId="19018"/>
    <cellStyle name="Calculation 2 59" xfId="19019"/>
    <cellStyle name="Calculation 2 6" xfId="19020"/>
    <cellStyle name="Calculation 2 60" xfId="19021"/>
    <cellStyle name="Calculation 2 61" xfId="19022"/>
    <cellStyle name="Calculation 2 62" xfId="19023"/>
    <cellStyle name="Calculation 2 63" xfId="19024"/>
    <cellStyle name="Calculation 2 64" xfId="19025"/>
    <cellStyle name="Calculation 2 65" xfId="19026"/>
    <cellStyle name="Calculation 2 66" xfId="19027"/>
    <cellStyle name="Calculation 2 67" xfId="19028"/>
    <cellStyle name="Calculation 2 68" xfId="19029"/>
    <cellStyle name="Calculation 2 69" xfId="19030"/>
    <cellStyle name="Calculation 2 7" xfId="19031"/>
    <cellStyle name="Calculation 2 70" xfId="19032"/>
    <cellStyle name="Calculation 2 71" xfId="19033"/>
    <cellStyle name="Calculation 2 71 2" xfId="19034"/>
    <cellStyle name="Calculation 2 8" xfId="19035"/>
    <cellStyle name="Calculation 2 9" xfId="19036"/>
    <cellStyle name="Calculation 20" xfId="19037"/>
    <cellStyle name="Calculation 20 2" xfId="19038"/>
    <cellStyle name="Calculation 20 2 2" xfId="19039"/>
    <cellStyle name="Calculation 20 2 3" xfId="19040"/>
    <cellStyle name="Calculation 20 2 4" xfId="19041"/>
    <cellStyle name="Calculation 20 2 5" xfId="19042"/>
    <cellStyle name="Calculation 20 2 6" xfId="19043"/>
    <cellStyle name="Calculation 21" xfId="19044"/>
    <cellStyle name="Calculation 21 2" xfId="19045"/>
    <cellStyle name="Calculation 21 2 2" xfId="19046"/>
    <cellStyle name="Calculation 21 2 3" xfId="19047"/>
    <cellStyle name="Calculation 21 2 4" xfId="19048"/>
    <cellStyle name="Calculation 21 2 5" xfId="19049"/>
    <cellStyle name="Calculation 21 2 6" xfId="19050"/>
    <cellStyle name="Calculation 22" xfId="19051"/>
    <cellStyle name="Calculation 22 2" xfId="19052"/>
    <cellStyle name="Calculation 22 2 2" xfId="19053"/>
    <cellStyle name="Calculation 22 2 3" xfId="19054"/>
    <cellStyle name="Calculation 22 2 4" xfId="19055"/>
    <cellStyle name="Calculation 22 2 5" xfId="19056"/>
    <cellStyle name="Calculation 22 2 6" xfId="19057"/>
    <cellStyle name="Calculation 23" xfId="19058"/>
    <cellStyle name="Calculation 23 2" xfId="19059"/>
    <cellStyle name="Calculation 23 2 2" xfId="19060"/>
    <cellStyle name="Calculation 23 2 3" xfId="19061"/>
    <cellStyle name="Calculation 23 2 4" xfId="19062"/>
    <cellStyle name="Calculation 23 2 5" xfId="19063"/>
    <cellStyle name="Calculation 23 2 6" xfId="19064"/>
    <cellStyle name="Calculation 24" xfId="19065"/>
    <cellStyle name="Calculation 24 2" xfId="19066"/>
    <cellStyle name="Calculation 24 2 2" xfId="19067"/>
    <cellStyle name="Calculation 24 2 3" xfId="19068"/>
    <cellStyle name="Calculation 24 2 4" xfId="19069"/>
    <cellStyle name="Calculation 24 2 5" xfId="19070"/>
    <cellStyle name="Calculation 24 2 6" xfId="19071"/>
    <cellStyle name="Calculation 25" xfId="19072"/>
    <cellStyle name="Calculation 25 2" xfId="19073"/>
    <cellStyle name="Calculation 25 2 2" xfId="19074"/>
    <cellStyle name="Calculation 25 2 3" xfId="19075"/>
    <cellStyle name="Calculation 25 2 4" xfId="19076"/>
    <cellStyle name="Calculation 25 2 5" xfId="19077"/>
    <cellStyle name="Calculation 25 2 6" xfId="19078"/>
    <cellStyle name="Calculation 26" xfId="19079"/>
    <cellStyle name="Calculation 26 2" xfId="19080"/>
    <cellStyle name="Calculation 26 2 2" xfId="19081"/>
    <cellStyle name="Calculation 26 2 3" xfId="19082"/>
    <cellStyle name="Calculation 26 2 4" xfId="19083"/>
    <cellStyle name="Calculation 26 2 5" xfId="19084"/>
    <cellStyle name="Calculation 26 2 6" xfId="19085"/>
    <cellStyle name="Calculation 27" xfId="19086"/>
    <cellStyle name="Calculation 28" xfId="19087"/>
    <cellStyle name="Calculation 28 2" xfId="19088"/>
    <cellStyle name="Calculation 28 2 2" xfId="19089"/>
    <cellStyle name="Calculation 28 3" xfId="19090"/>
    <cellStyle name="Calculation 28 4" xfId="19091"/>
    <cellStyle name="Calculation 28 5" xfId="19092"/>
    <cellStyle name="Calculation 28 6" xfId="19093"/>
    <cellStyle name="Calculation 29" xfId="19094"/>
    <cellStyle name="Calculation 29 2" xfId="19095"/>
    <cellStyle name="Calculation 29 2 2" xfId="19096"/>
    <cellStyle name="Calculation 29 3" xfId="19097"/>
    <cellStyle name="Calculation 29 4" xfId="19098"/>
    <cellStyle name="Calculation 29 5" xfId="19099"/>
    <cellStyle name="Calculation 29 6" xfId="19100"/>
    <cellStyle name="Calculation 3" xfId="19101"/>
    <cellStyle name="Calculation 3 2" xfId="19102"/>
    <cellStyle name="Calculation 3 2 2" xfId="19103"/>
    <cellStyle name="Calculation 3 2 3" xfId="19104"/>
    <cellStyle name="Calculation 3 2 4" xfId="19105"/>
    <cellStyle name="Calculation 3 2 5" xfId="19106"/>
    <cellStyle name="Calculation 3 2 6" xfId="19107"/>
    <cellStyle name="Calculation 3 2 7" xfId="19108"/>
    <cellStyle name="Calculation 3 2 8" xfId="19109"/>
    <cellStyle name="Calculation 3 2 9" xfId="19110"/>
    <cellStyle name="Calculation 3 3" xfId="19111"/>
    <cellStyle name="Calculation 3 4" xfId="19112"/>
    <cellStyle name="Calculation 3 5" xfId="19113"/>
    <cellStyle name="Calculation 3 6" xfId="34657"/>
    <cellStyle name="Calculation 30" xfId="19114"/>
    <cellStyle name="Calculation 31" xfId="19115"/>
    <cellStyle name="Calculation 32" xfId="19116"/>
    <cellStyle name="Calculation 33" xfId="19117"/>
    <cellStyle name="Calculation 34" xfId="19118"/>
    <cellStyle name="Calculation 35" xfId="19119"/>
    <cellStyle name="Calculation 36" xfId="19120"/>
    <cellStyle name="Calculation 37" xfId="19121"/>
    <cellStyle name="Calculation 38" xfId="19122"/>
    <cellStyle name="Calculation 39" xfId="19123"/>
    <cellStyle name="Calculation 4" xfId="19124"/>
    <cellStyle name="Calculation 4 2" xfId="19125"/>
    <cellStyle name="Calculation 4 2 2" xfId="19126"/>
    <cellStyle name="Calculation 4 2 3" xfId="19127"/>
    <cellStyle name="Calculation 4 2 4" xfId="19128"/>
    <cellStyle name="Calculation 4 2 5" xfId="19129"/>
    <cellStyle name="Calculation 4 2 6" xfId="19130"/>
    <cellStyle name="Calculation 4 3" xfId="19131"/>
    <cellStyle name="Calculation 4 4" xfId="19132"/>
    <cellStyle name="Calculation 4 5" xfId="19133"/>
    <cellStyle name="Calculation 4 6" xfId="34658"/>
    <cellStyle name="Calculation 40" xfId="19134"/>
    <cellStyle name="Calculation 41" xfId="19135"/>
    <cellStyle name="Calculation 42" xfId="19136"/>
    <cellStyle name="Calculation 43" xfId="19137"/>
    <cellStyle name="Calculation 44" xfId="19138"/>
    <cellStyle name="Calculation 45" xfId="19139"/>
    <cellStyle name="Calculation 46" xfId="19140"/>
    <cellStyle name="Calculation 47" xfId="19141"/>
    <cellStyle name="Calculation 48" xfId="19142"/>
    <cellStyle name="Calculation 49" xfId="19143"/>
    <cellStyle name="Calculation 5" xfId="19144"/>
    <cellStyle name="Calculation 5 2" xfId="19145"/>
    <cellStyle name="Calculation 5 2 2" xfId="19146"/>
    <cellStyle name="Calculation 5 2 3" xfId="19147"/>
    <cellStyle name="Calculation 5 2 4" xfId="19148"/>
    <cellStyle name="Calculation 5 2 5" xfId="19149"/>
    <cellStyle name="Calculation 5 2 6" xfId="19150"/>
    <cellStyle name="Calculation 5 3" xfId="19151"/>
    <cellStyle name="Calculation 5 4" xfId="19152"/>
    <cellStyle name="Calculation 5 5" xfId="19153"/>
    <cellStyle name="Calculation 5 6" xfId="34659"/>
    <cellStyle name="Calculation 50" xfId="19154"/>
    <cellStyle name="Calculation 51" xfId="19155"/>
    <cellStyle name="Calculation 52" xfId="19156"/>
    <cellStyle name="Calculation 53" xfId="19157"/>
    <cellStyle name="Calculation 54" xfId="19158"/>
    <cellStyle name="Calculation 55" xfId="19159"/>
    <cellStyle name="Calculation 56" xfId="19160"/>
    <cellStyle name="Calculation 57" xfId="19161"/>
    <cellStyle name="Calculation 58" xfId="19162"/>
    <cellStyle name="Calculation 59" xfId="19163"/>
    <cellStyle name="Calculation 6" xfId="19164"/>
    <cellStyle name="Calculation 6 2" xfId="19165"/>
    <cellStyle name="Calculation 6 2 2" xfId="19166"/>
    <cellStyle name="Calculation 6 2 3" xfId="19167"/>
    <cellStyle name="Calculation 6 2 4" xfId="19168"/>
    <cellStyle name="Calculation 6 2 5" xfId="19169"/>
    <cellStyle name="Calculation 6 2 6" xfId="19170"/>
    <cellStyle name="Calculation 6 3" xfId="34660"/>
    <cellStyle name="Calculation 60" xfId="19171"/>
    <cellStyle name="Calculation 7" xfId="19172"/>
    <cellStyle name="Calculation 7 2" xfId="19173"/>
    <cellStyle name="Calculation 7 2 2" xfId="19174"/>
    <cellStyle name="Calculation 7 2 3" xfId="19175"/>
    <cellStyle name="Calculation 7 2 4" xfId="19176"/>
    <cellStyle name="Calculation 7 2 5" xfId="19177"/>
    <cellStyle name="Calculation 7 2 6" xfId="19178"/>
    <cellStyle name="Calculation 7 3" xfId="34661"/>
    <cellStyle name="Calculation 8" xfId="19179"/>
    <cellStyle name="Calculation 8 2" xfId="19180"/>
    <cellStyle name="Calculation 8 2 2" xfId="19181"/>
    <cellStyle name="Calculation 8 2 3" xfId="19182"/>
    <cellStyle name="Calculation 8 2 4" xfId="19183"/>
    <cellStyle name="Calculation 8 2 5" xfId="19184"/>
    <cellStyle name="Calculation 8 2 6" xfId="19185"/>
    <cellStyle name="Calculation 9" xfId="19186"/>
    <cellStyle name="Calculation 9 2" xfId="19187"/>
    <cellStyle name="Calculation 9 2 2" xfId="19188"/>
    <cellStyle name="Calculation 9 2 3" xfId="19189"/>
    <cellStyle name="Calculation 9 2 4" xfId="19190"/>
    <cellStyle name="Calculation 9 2 5" xfId="19191"/>
    <cellStyle name="Calculation 9 2 6" xfId="19192"/>
    <cellStyle name="Case Selector" xfId="34906"/>
    <cellStyle name="Check Cell" xfId="70" builtinId="23" customBuiltin="1"/>
    <cellStyle name="Check Cell 10" xfId="19193"/>
    <cellStyle name="Check Cell 10 2" xfId="19194"/>
    <cellStyle name="Check Cell 10 2 2" xfId="19195"/>
    <cellStyle name="Check Cell 10 2 3" xfId="19196"/>
    <cellStyle name="Check Cell 10 2 4" xfId="19197"/>
    <cellStyle name="Check Cell 10 2 5" xfId="19198"/>
    <cellStyle name="Check Cell 10 2 6" xfId="19199"/>
    <cellStyle name="Check Cell 11" xfId="19200"/>
    <cellStyle name="Check Cell 11 2" xfId="19201"/>
    <cellStyle name="Check Cell 11 2 2" xfId="19202"/>
    <cellStyle name="Check Cell 11 2 3" xfId="19203"/>
    <cellStyle name="Check Cell 11 2 4" xfId="19204"/>
    <cellStyle name="Check Cell 11 2 5" xfId="19205"/>
    <cellStyle name="Check Cell 11 2 6" xfId="19206"/>
    <cellStyle name="Check Cell 12" xfId="19207"/>
    <cellStyle name="Check Cell 12 2" xfId="19208"/>
    <cellStyle name="Check Cell 12 2 2" xfId="19209"/>
    <cellStyle name="Check Cell 12 2 3" xfId="19210"/>
    <cellStyle name="Check Cell 12 2 4" xfId="19211"/>
    <cellStyle name="Check Cell 12 2 5" xfId="19212"/>
    <cellStyle name="Check Cell 12 2 6" xfId="19213"/>
    <cellStyle name="Check Cell 13" xfId="19214"/>
    <cellStyle name="Check Cell 13 2" xfId="19215"/>
    <cellStyle name="Check Cell 13 2 2" xfId="19216"/>
    <cellStyle name="Check Cell 13 2 3" xfId="19217"/>
    <cellStyle name="Check Cell 13 2 4" xfId="19218"/>
    <cellStyle name="Check Cell 13 2 5" xfId="19219"/>
    <cellStyle name="Check Cell 13 2 6" xfId="19220"/>
    <cellStyle name="Check Cell 14" xfId="19221"/>
    <cellStyle name="Check Cell 14 2" xfId="19222"/>
    <cellStyle name="Check Cell 14 2 2" xfId="19223"/>
    <cellStyle name="Check Cell 14 2 3" xfId="19224"/>
    <cellStyle name="Check Cell 14 2 4" xfId="19225"/>
    <cellStyle name="Check Cell 14 2 5" xfId="19226"/>
    <cellStyle name="Check Cell 14 2 6" xfId="19227"/>
    <cellStyle name="Check Cell 15" xfId="19228"/>
    <cellStyle name="Check Cell 15 2" xfId="19229"/>
    <cellStyle name="Check Cell 15 2 2" xfId="19230"/>
    <cellStyle name="Check Cell 15 2 3" xfId="19231"/>
    <cellStyle name="Check Cell 15 2 4" xfId="19232"/>
    <cellStyle name="Check Cell 15 2 5" xfId="19233"/>
    <cellStyle name="Check Cell 15 2 6" xfId="19234"/>
    <cellStyle name="Check Cell 16" xfId="19235"/>
    <cellStyle name="Check Cell 16 2" xfId="19236"/>
    <cellStyle name="Check Cell 16 2 2" xfId="19237"/>
    <cellStyle name="Check Cell 16 2 3" xfId="19238"/>
    <cellStyle name="Check Cell 16 2 4" xfId="19239"/>
    <cellStyle name="Check Cell 16 2 5" xfId="19240"/>
    <cellStyle name="Check Cell 16 2 6" xfId="19241"/>
    <cellStyle name="Check Cell 17" xfId="19242"/>
    <cellStyle name="Check Cell 17 2" xfId="19243"/>
    <cellStyle name="Check Cell 17 2 2" xfId="19244"/>
    <cellStyle name="Check Cell 17 2 3" xfId="19245"/>
    <cellStyle name="Check Cell 17 2 4" xfId="19246"/>
    <cellStyle name="Check Cell 17 2 5" xfId="19247"/>
    <cellStyle name="Check Cell 17 2 6" xfId="19248"/>
    <cellStyle name="Check Cell 18" xfId="19249"/>
    <cellStyle name="Check Cell 18 2" xfId="19250"/>
    <cellStyle name="Check Cell 18 2 2" xfId="19251"/>
    <cellStyle name="Check Cell 18 2 3" xfId="19252"/>
    <cellStyle name="Check Cell 18 2 4" xfId="19253"/>
    <cellStyle name="Check Cell 18 2 5" xfId="19254"/>
    <cellStyle name="Check Cell 18 2 6" xfId="19255"/>
    <cellStyle name="Check Cell 19" xfId="19256"/>
    <cellStyle name="Check Cell 19 2" xfId="19257"/>
    <cellStyle name="Check Cell 19 2 2" xfId="19258"/>
    <cellStyle name="Check Cell 19 2 3" xfId="19259"/>
    <cellStyle name="Check Cell 19 2 4" xfId="19260"/>
    <cellStyle name="Check Cell 19 2 5" xfId="19261"/>
    <cellStyle name="Check Cell 19 2 6" xfId="19262"/>
    <cellStyle name="Check Cell 2" xfId="71"/>
    <cellStyle name="Check Cell 2 10" xfId="19263"/>
    <cellStyle name="Check Cell 2 11" xfId="19264"/>
    <cellStyle name="Check Cell 2 12" xfId="19265"/>
    <cellStyle name="Check Cell 2 13" xfId="19266"/>
    <cellStyle name="Check Cell 2 14" xfId="19267"/>
    <cellStyle name="Check Cell 2 15" xfId="19268"/>
    <cellStyle name="Check Cell 2 16" xfId="19269"/>
    <cellStyle name="Check Cell 2 17" xfId="19270"/>
    <cellStyle name="Check Cell 2 18" xfId="19271"/>
    <cellStyle name="Check Cell 2 19" xfId="19272"/>
    <cellStyle name="Check Cell 2 2" xfId="19273"/>
    <cellStyle name="Check Cell 2 2 10" xfId="19274"/>
    <cellStyle name="Check Cell 2 2 11" xfId="19275"/>
    <cellStyle name="Check Cell 2 2 12" xfId="19276"/>
    <cellStyle name="Check Cell 2 2 13" xfId="19277"/>
    <cellStyle name="Check Cell 2 2 14" xfId="19278"/>
    <cellStyle name="Check Cell 2 2 14 10" xfId="19279"/>
    <cellStyle name="Check Cell 2 2 14 11" xfId="19280"/>
    <cellStyle name="Check Cell 2 2 14 12" xfId="19281"/>
    <cellStyle name="Check Cell 2 2 14 13" xfId="19282"/>
    <cellStyle name="Check Cell 2 2 14 14" xfId="19283"/>
    <cellStyle name="Check Cell 2 2 14 15" xfId="19284"/>
    <cellStyle name="Check Cell 2 2 14 16" xfId="19285"/>
    <cellStyle name="Check Cell 2 2 14 17" xfId="19286"/>
    <cellStyle name="Check Cell 2 2 14 18" xfId="19287"/>
    <cellStyle name="Check Cell 2 2 14 19" xfId="19288"/>
    <cellStyle name="Check Cell 2 2 14 2" xfId="19289"/>
    <cellStyle name="Check Cell 2 2 14 2 2" xfId="19290"/>
    <cellStyle name="Check Cell 2 2 14 20" xfId="19291"/>
    <cellStyle name="Check Cell 2 2 14 21" xfId="19292"/>
    <cellStyle name="Check Cell 2 2 14 22" xfId="19293"/>
    <cellStyle name="Check Cell 2 2 14 23" xfId="19294"/>
    <cellStyle name="Check Cell 2 2 14 24" xfId="19295"/>
    <cellStyle name="Check Cell 2 2 14 25" xfId="19296"/>
    <cellStyle name="Check Cell 2 2 14 26" xfId="19297"/>
    <cellStyle name="Check Cell 2 2 14 27" xfId="19298"/>
    <cellStyle name="Check Cell 2 2 14 28" xfId="19299"/>
    <cellStyle name="Check Cell 2 2 14 29" xfId="19300"/>
    <cellStyle name="Check Cell 2 2 14 3" xfId="19301"/>
    <cellStyle name="Check Cell 2 2 14 4" xfId="19302"/>
    <cellStyle name="Check Cell 2 2 14 5" xfId="19303"/>
    <cellStyle name="Check Cell 2 2 14 6" xfId="19304"/>
    <cellStyle name="Check Cell 2 2 14 7" xfId="19305"/>
    <cellStyle name="Check Cell 2 2 14 8" xfId="19306"/>
    <cellStyle name="Check Cell 2 2 14 9" xfId="19307"/>
    <cellStyle name="Check Cell 2 2 15" xfId="19308"/>
    <cellStyle name="Check Cell 2 2 15 2" xfId="19309"/>
    <cellStyle name="Check Cell 2 2 16" xfId="19310"/>
    <cellStyle name="Check Cell 2 2 17" xfId="19311"/>
    <cellStyle name="Check Cell 2 2 18" xfId="19312"/>
    <cellStyle name="Check Cell 2 2 19" xfId="19313"/>
    <cellStyle name="Check Cell 2 2 2" xfId="19314"/>
    <cellStyle name="Check Cell 2 2 2 10" xfId="19315"/>
    <cellStyle name="Check Cell 2 2 2 11" xfId="19316"/>
    <cellStyle name="Check Cell 2 2 2 11 10" xfId="19317"/>
    <cellStyle name="Check Cell 2 2 2 11 11" xfId="19318"/>
    <cellStyle name="Check Cell 2 2 2 11 12" xfId="19319"/>
    <cellStyle name="Check Cell 2 2 2 11 13" xfId="19320"/>
    <cellStyle name="Check Cell 2 2 2 11 14" xfId="19321"/>
    <cellStyle name="Check Cell 2 2 2 11 15" xfId="19322"/>
    <cellStyle name="Check Cell 2 2 2 11 16" xfId="19323"/>
    <cellStyle name="Check Cell 2 2 2 11 17" xfId="19324"/>
    <cellStyle name="Check Cell 2 2 2 11 18" xfId="19325"/>
    <cellStyle name="Check Cell 2 2 2 11 19" xfId="19326"/>
    <cellStyle name="Check Cell 2 2 2 11 2" xfId="19327"/>
    <cellStyle name="Check Cell 2 2 2 11 2 2" xfId="19328"/>
    <cellStyle name="Check Cell 2 2 2 11 20" xfId="19329"/>
    <cellStyle name="Check Cell 2 2 2 11 21" xfId="19330"/>
    <cellStyle name="Check Cell 2 2 2 11 22" xfId="19331"/>
    <cellStyle name="Check Cell 2 2 2 11 23" xfId="19332"/>
    <cellStyle name="Check Cell 2 2 2 11 24" xfId="19333"/>
    <cellStyle name="Check Cell 2 2 2 11 25" xfId="19334"/>
    <cellStyle name="Check Cell 2 2 2 11 26" xfId="19335"/>
    <cellStyle name="Check Cell 2 2 2 11 27" xfId="19336"/>
    <cellStyle name="Check Cell 2 2 2 11 28" xfId="19337"/>
    <cellStyle name="Check Cell 2 2 2 11 29" xfId="19338"/>
    <cellStyle name="Check Cell 2 2 2 11 3" xfId="19339"/>
    <cellStyle name="Check Cell 2 2 2 11 4" xfId="19340"/>
    <cellStyle name="Check Cell 2 2 2 11 5" xfId="19341"/>
    <cellStyle name="Check Cell 2 2 2 11 6" xfId="19342"/>
    <cellStyle name="Check Cell 2 2 2 11 7" xfId="19343"/>
    <cellStyle name="Check Cell 2 2 2 11 8" xfId="19344"/>
    <cellStyle name="Check Cell 2 2 2 11 9" xfId="19345"/>
    <cellStyle name="Check Cell 2 2 2 12" xfId="19346"/>
    <cellStyle name="Check Cell 2 2 2 12 2" xfId="19347"/>
    <cellStyle name="Check Cell 2 2 2 13" xfId="19348"/>
    <cellStyle name="Check Cell 2 2 2 14" xfId="19349"/>
    <cellStyle name="Check Cell 2 2 2 15" xfId="19350"/>
    <cellStyle name="Check Cell 2 2 2 16" xfId="19351"/>
    <cellStyle name="Check Cell 2 2 2 17" xfId="19352"/>
    <cellStyle name="Check Cell 2 2 2 18" xfId="19353"/>
    <cellStyle name="Check Cell 2 2 2 19" xfId="19354"/>
    <cellStyle name="Check Cell 2 2 2 2" xfId="19355"/>
    <cellStyle name="Check Cell 2 2 2 2 10" xfId="19356"/>
    <cellStyle name="Check Cell 2 2 2 2 11" xfId="19357"/>
    <cellStyle name="Check Cell 2 2 2 2 12" xfId="19358"/>
    <cellStyle name="Check Cell 2 2 2 2 13" xfId="19359"/>
    <cellStyle name="Check Cell 2 2 2 2 14" xfId="19360"/>
    <cellStyle name="Check Cell 2 2 2 2 15" xfId="19361"/>
    <cellStyle name="Check Cell 2 2 2 2 16" xfId="19362"/>
    <cellStyle name="Check Cell 2 2 2 2 17" xfId="19363"/>
    <cellStyle name="Check Cell 2 2 2 2 18" xfId="19364"/>
    <cellStyle name="Check Cell 2 2 2 2 19" xfId="19365"/>
    <cellStyle name="Check Cell 2 2 2 2 2" xfId="19366"/>
    <cellStyle name="Check Cell 2 2 2 2 2 10" xfId="19367"/>
    <cellStyle name="Check Cell 2 2 2 2 2 11" xfId="19368"/>
    <cellStyle name="Check Cell 2 2 2 2 2 12" xfId="19369"/>
    <cellStyle name="Check Cell 2 2 2 2 2 13" xfId="19370"/>
    <cellStyle name="Check Cell 2 2 2 2 2 14" xfId="19371"/>
    <cellStyle name="Check Cell 2 2 2 2 2 15" xfId="19372"/>
    <cellStyle name="Check Cell 2 2 2 2 2 16" xfId="19373"/>
    <cellStyle name="Check Cell 2 2 2 2 2 17" xfId="19374"/>
    <cellStyle name="Check Cell 2 2 2 2 2 18" xfId="19375"/>
    <cellStyle name="Check Cell 2 2 2 2 2 19" xfId="19376"/>
    <cellStyle name="Check Cell 2 2 2 2 2 2" xfId="19377"/>
    <cellStyle name="Check Cell 2 2 2 2 2 2 10" xfId="19378"/>
    <cellStyle name="Check Cell 2 2 2 2 2 2 11" xfId="19379"/>
    <cellStyle name="Check Cell 2 2 2 2 2 2 12" xfId="19380"/>
    <cellStyle name="Check Cell 2 2 2 2 2 2 13" xfId="19381"/>
    <cellStyle name="Check Cell 2 2 2 2 2 2 14" xfId="19382"/>
    <cellStyle name="Check Cell 2 2 2 2 2 2 15" xfId="19383"/>
    <cellStyle name="Check Cell 2 2 2 2 2 2 16" xfId="19384"/>
    <cellStyle name="Check Cell 2 2 2 2 2 2 17" xfId="19385"/>
    <cellStyle name="Check Cell 2 2 2 2 2 2 18" xfId="19386"/>
    <cellStyle name="Check Cell 2 2 2 2 2 2 19" xfId="19387"/>
    <cellStyle name="Check Cell 2 2 2 2 2 2 2" xfId="19388"/>
    <cellStyle name="Check Cell 2 2 2 2 2 2 2 10" xfId="19389"/>
    <cellStyle name="Check Cell 2 2 2 2 2 2 2 11" xfId="19390"/>
    <cellStyle name="Check Cell 2 2 2 2 2 2 2 12" xfId="19391"/>
    <cellStyle name="Check Cell 2 2 2 2 2 2 2 13" xfId="19392"/>
    <cellStyle name="Check Cell 2 2 2 2 2 2 2 14" xfId="19393"/>
    <cellStyle name="Check Cell 2 2 2 2 2 2 2 15" xfId="19394"/>
    <cellStyle name="Check Cell 2 2 2 2 2 2 2 16" xfId="19395"/>
    <cellStyle name="Check Cell 2 2 2 2 2 2 2 17" xfId="19396"/>
    <cellStyle name="Check Cell 2 2 2 2 2 2 2 18" xfId="19397"/>
    <cellStyle name="Check Cell 2 2 2 2 2 2 2 19" xfId="19398"/>
    <cellStyle name="Check Cell 2 2 2 2 2 2 2 2" xfId="19399"/>
    <cellStyle name="Check Cell 2 2 2 2 2 2 2 2 2" xfId="19400"/>
    <cellStyle name="Check Cell 2 2 2 2 2 2 2 2 2 2" xfId="19401"/>
    <cellStyle name="Check Cell 2 2 2 2 2 2 2 2 2 2 2" xfId="19402"/>
    <cellStyle name="Check Cell 2 2 2 2 2 2 2 2 2 3" xfId="19403"/>
    <cellStyle name="Check Cell 2 2 2 2 2 2 2 2 3" xfId="19404"/>
    <cellStyle name="Check Cell 2 2 2 2 2 2 2 2 3 2" xfId="19405"/>
    <cellStyle name="Check Cell 2 2 2 2 2 2 2 20" xfId="19406"/>
    <cellStyle name="Check Cell 2 2 2 2 2 2 2 21" xfId="19407"/>
    <cellStyle name="Check Cell 2 2 2 2 2 2 2 22" xfId="19408"/>
    <cellStyle name="Check Cell 2 2 2 2 2 2 2 23" xfId="19409"/>
    <cellStyle name="Check Cell 2 2 2 2 2 2 2 24" xfId="19410"/>
    <cellStyle name="Check Cell 2 2 2 2 2 2 2 25" xfId="19411"/>
    <cellStyle name="Check Cell 2 2 2 2 2 2 2 26" xfId="19412"/>
    <cellStyle name="Check Cell 2 2 2 2 2 2 2 27" xfId="19413"/>
    <cellStyle name="Check Cell 2 2 2 2 2 2 2 28" xfId="19414"/>
    <cellStyle name="Check Cell 2 2 2 2 2 2 2 29" xfId="19415"/>
    <cellStyle name="Check Cell 2 2 2 2 2 2 2 3" xfId="19416"/>
    <cellStyle name="Check Cell 2 2 2 2 2 2 2 30" xfId="19417"/>
    <cellStyle name="Check Cell 2 2 2 2 2 2 2 30 2" xfId="19418"/>
    <cellStyle name="Check Cell 2 2 2 2 2 2 2 4" xfId="19419"/>
    <cellStyle name="Check Cell 2 2 2 2 2 2 2 5" xfId="19420"/>
    <cellStyle name="Check Cell 2 2 2 2 2 2 2 6" xfId="19421"/>
    <cellStyle name="Check Cell 2 2 2 2 2 2 2 7" xfId="19422"/>
    <cellStyle name="Check Cell 2 2 2 2 2 2 2 8" xfId="19423"/>
    <cellStyle name="Check Cell 2 2 2 2 2 2 2 9" xfId="19424"/>
    <cellStyle name="Check Cell 2 2 2 2 2 2 20" xfId="19425"/>
    <cellStyle name="Check Cell 2 2 2 2 2 2 21" xfId="19426"/>
    <cellStyle name="Check Cell 2 2 2 2 2 2 22" xfId="19427"/>
    <cellStyle name="Check Cell 2 2 2 2 2 2 23" xfId="19428"/>
    <cellStyle name="Check Cell 2 2 2 2 2 2 24" xfId="19429"/>
    <cellStyle name="Check Cell 2 2 2 2 2 2 25" xfId="19430"/>
    <cellStyle name="Check Cell 2 2 2 2 2 2 26" xfId="19431"/>
    <cellStyle name="Check Cell 2 2 2 2 2 2 27" xfId="19432"/>
    <cellStyle name="Check Cell 2 2 2 2 2 2 28" xfId="19433"/>
    <cellStyle name="Check Cell 2 2 2 2 2 2 29" xfId="19434"/>
    <cellStyle name="Check Cell 2 2 2 2 2 2 3" xfId="19435"/>
    <cellStyle name="Check Cell 2 2 2 2 2 2 3 2" xfId="19436"/>
    <cellStyle name="Check Cell 2 2 2 2 2 2 30" xfId="19437"/>
    <cellStyle name="Check Cell 2 2 2 2 2 2 30 2" xfId="19438"/>
    <cellStyle name="Check Cell 2 2 2 2 2 2 4" xfId="19439"/>
    <cellStyle name="Check Cell 2 2 2 2 2 2 5" xfId="19440"/>
    <cellStyle name="Check Cell 2 2 2 2 2 2 6" xfId="19441"/>
    <cellStyle name="Check Cell 2 2 2 2 2 2 7" xfId="19442"/>
    <cellStyle name="Check Cell 2 2 2 2 2 2 8" xfId="19443"/>
    <cellStyle name="Check Cell 2 2 2 2 2 2 9" xfId="19444"/>
    <cellStyle name="Check Cell 2 2 2 2 2 20" xfId="19445"/>
    <cellStyle name="Check Cell 2 2 2 2 2 21" xfId="19446"/>
    <cellStyle name="Check Cell 2 2 2 2 2 22" xfId="19447"/>
    <cellStyle name="Check Cell 2 2 2 2 2 23" xfId="19448"/>
    <cellStyle name="Check Cell 2 2 2 2 2 24" xfId="19449"/>
    <cellStyle name="Check Cell 2 2 2 2 2 25" xfId="19450"/>
    <cellStyle name="Check Cell 2 2 2 2 2 26" xfId="19451"/>
    <cellStyle name="Check Cell 2 2 2 2 2 27" xfId="19452"/>
    <cellStyle name="Check Cell 2 2 2 2 2 28" xfId="19453"/>
    <cellStyle name="Check Cell 2 2 2 2 2 29" xfId="19454"/>
    <cellStyle name="Check Cell 2 2 2 2 2 3" xfId="19455"/>
    <cellStyle name="Check Cell 2 2 2 2 2 3 2" xfId="19456"/>
    <cellStyle name="Check Cell 2 2 2 2 2 30" xfId="19457"/>
    <cellStyle name="Check Cell 2 2 2 2 2 31" xfId="19458"/>
    <cellStyle name="Check Cell 2 2 2 2 2 31 2" xfId="19459"/>
    <cellStyle name="Check Cell 2 2 2 2 2 4" xfId="19460"/>
    <cellStyle name="Check Cell 2 2 2 2 2 5" xfId="19461"/>
    <cellStyle name="Check Cell 2 2 2 2 2 6" xfId="19462"/>
    <cellStyle name="Check Cell 2 2 2 2 2 7" xfId="19463"/>
    <cellStyle name="Check Cell 2 2 2 2 2 8" xfId="19464"/>
    <cellStyle name="Check Cell 2 2 2 2 2 9" xfId="19465"/>
    <cellStyle name="Check Cell 2 2 2 2 20" xfId="19466"/>
    <cellStyle name="Check Cell 2 2 2 2 21" xfId="19467"/>
    <cellStyle name="Check Cell 2 2 2 2 22" xfId="19468"/>
    <cellStyle name="Check Cell 2 2 2 2 23" xfId="19469"/>
    <cellStyle name="Check Cell 2 2 2 2 24" xfId="19470"/>
    <cellStyle name="Check Cell 2 2 2 2 25" xfId="19471"/>
    <cellStyle name="Check Cell 2 2 2 2 26" xfId="19472"/>
    <cellStyle name="Check Cell 2 2 2 2 27" xfId="19473"/>
    <cellStyle name="Check Cell 2 2 2 2 28" xfId="19474"/>
    <cellStyle name="Check Cell 2 2 2 2 29" xfId="19475"/>
    <cellStyle name="Check Cell 2 2 2 2 3" xfId="19476"/>
    <cellStyle name="Check Cell 2 2 2 2 30" xfId="19477"/>
    <cellStyle name="Check Cell 2 2 2 2 31" xfId="19478"/>
    <cellStyle name="Check Cell 2 2 2 2 32" xfId="19479"/>
    <cellStyle name="Check Cell 2 2 2 2 33" xfId="19480"/>
    <cellStyle name="Check Cell 2 2 2 2 34" xfId="19481"/>
    <cellStyle name="Check Cell 2 2 2 2 34 2" xfId="19482"/>
    <cellStyle name="Check Cell 2 2 2 2 4" xfId="19483"/>
    <cellStyle name="Check Cell 2 2 2 2 5" xfId="19484"/>
    <cellStyle name="Check Cell 2 2 2 2 6" xfId="19485"/>
    <cellStyle name="Check Cell 2 2 2 2 6 10" xfId="19486"/>
    <cellStyle name="Check Cell 2 2 2 2 6 11" xfId="19487"/>
    <cellStyle name="Check Cell 2 2 2 2 6 12" xfId="19488"/>
    <cellStyle name="Check Cell 2 2 2 2 6 13" xfId="19489"/>
    <cellStyle name="Check Cell 2 2 2 2 6 14" xfId="19490"/>
    <cellStyle name="Check Cell 2 2 2 2 6 15" xfId="19491"/>
    <cellStyle name="Check Cell 2 2 2 2 6 16" xfId="19492"/>
    <cellStyle name="Check Cell 2 2 2 2 6 17" xfId="19493"/>
    <cellStyle name="Check Cell 2 2 2 2 6 18" xfId="19494"/>
    <cellStyle name="Check Cell 2 2 2 2 6 19" xfId="19495"/>
    <cellStyle name="Check Cell 2 2 2 2 6 2" xfId="19496"/>
    <cellStyle name="Check Cell 2 2 2 2 6 2 2" xfId="19497"/>
    <cellStyle name="Check Cell 2 2 2 2 6 20" xfId="19498"/>
    <cellStyle name="Check Cell 2 2 2 2 6 21" xfId="19499"/>
    <cellStyle name="Check Cell 2 2 2 2 6 22" xfId="19500"/>
    <cellStyle name="Check Cell 2 2 2 2 6 23" xfId="19501"/>
    <cellStyle name="Check Cell 2 2 2 2 6 24" xfId="19502"/>
    <cellStyle name="Check Cell 2 2 2 2 6 25" xfId="19503"/>
    <cellStyle name="Check Cell 2 2 2 2 6 26" xfId="19504"/>
    <cellStyle name="Check Cell 2 2 2 2 6 27" xfId="19505"/>
    <cellStyle name="Check Cell 2 2 2 2 6 28" xfId="19506"/>
    <cellStyle name="Check Cell 2 2 2 2 6 29" xfId="19507"/>
    <cellStyle name="Check Cell 2 2 2 2 6 3" xfId="19508"/>
    <cellStyle name="Check Cell 2 2 2 2 6 4" xfId="19509"/>
    <cellStyle name="Check Cell 2 2 2 2 6 5" xfId="19510"/>
    <cellStyle name="Check Cell 2 2 2 2 6 6" xfId="19511"/>
    <cellStyle name="Check Cell 2 2 2 2 6 7" xfId="19512"/>
    <cellStyle name="Check Cell 2 2 2 2 6 8" xfId="19513"/>
    <cellStyle name="Check Cell 2 2 2 2 6 9" xfId="19514"/>
    <cellStyle name="Check Cell 2 2 2 2 7" xfId="19515"/>
    <cellStyle name="Check Cell 2 2 2 2 7 2" xfId="19516"/>
    <cellStyle name="Check Cell 2 2 2 2 8" xfId="19517"/>
    <cellStyle name="Check Cell 2 2 2 2 9" xfId="19518"/>
    <cellStyle name="Check Cell 2 2 2 20" xfId="19519"/>
    <cellStyle name="Check Cell 2 2 2 21" xfId="19520"/>
    <cellStyle name="Check Cell 2 2 2 22" xfId="19521"/>
    <cellStyle name="Check Cell 2 2 2 23" xfId="19522"/>
    <cellStyle name="Check Cell 2 2 2 24" xfId="19523"/>
    <cellStyle name="Check Cell 2 2 2 25" xfId="19524"/>
    <cellStyle name="Check Cell 2 2 2 26" xfId="19525"/>
    <cellStyle name="Check Cell 2 2 2 27" xfId="19526"/>
    <cellStyle name="Check Cell 2 2 2 28" xfId="19527"/>
    <cellStyle name="Check Cell 2 2 2 29" xfId="19528"/>
    <cellStyle name="Check Cell 2 2 2 3" xfId="19529"/>
    <cellStyle name="Check Cell 2 2 2 30" xfId="19530"/>
    <cellStyle name="Check Cell 2 2 2 31" xfId="19531"/>
    <cellStyle name="Check Cell 2 2 2 32" xfId="19532"/>
    <cellStyle name="Check Cell 2 2 2 33" xfId="19533"/>
    <cellStyle name="Check Cell 2 2 2 34" xfId="19534"/>
    <cellStyle name="Check Cell 2 2 2 35" xfId="19535"/>
    <cellStyle name="Check Cell 2 2 2 36" xfId="19536"/>
    <cellStyle name="Check Cell 2 2 2 37" xfId="19537"/>
    <cellStyle name="Check Cell 2 2 2 38" xfId="19538"/>
    <cellStyle name="Check Cell 2 2 2 39" xfId="19539"/>
    <cellStyle name="Check Cell 2 2 2 39 2" xfId="19540"/>
    <cellStyle name="Check Cell 2 2 2 4" xfId="19541"/>
    <cellStyle name="Check Cell 2 2 2 5" xfId="19542"/>
    <cellStyle name="Check Cell 2 2 2 6" xfId="19543"/>
    <cellStyle name="Check Cell 2 2 2 7" xfId="19544"/>
    <cellStyle name="Check Cell 2 2 2 8" xfId="19545"/>
    <cellStyle name="Check Cell 2 2 2 9" xfId="19546"/>
    <cellStyle name="Check Cell 2 2 20" xfId="19547"/>
    <cellStyle name="Check Cell 2 2 21" xfId="19548"/>
    <cellStyle name="Check Cell 2 2 22" xfId="19549"/>
    <cellStyle name="Check Cell 2 2 23" xfId="19550"/>
    <cellStyle name="Check Cell 2 2 24" xfId="19551"/>
    <cellStyle name="Check Cell 2 2 25" xfId="19552"/>
    <cellStyle name="Check Cell 2 2 26" xfId="19553"/>
    <cellStyle name="Check Cell 2 2 27" xfId="19554"/>
    <cellStyle name="Check Cell 2 2 28" xfId="19555"/>
    <cellStyle name="Check Cell 2 2 29" xfId="19556"/>
    <cellStyle name="Check Cell 2 2 3" xfId="19557"/>
    <cellStyle name="Check Cell 2 2 30" xfId="19558"/>
    <cellStyle name="Check Cell 2 2 31" xfId="19559"/>
    <cellStyle name="Check Cell 2 2 32" xfId="19560"/>
    <cellStyle name="Check Cell 2 2 33" xfId="19561"/>
    <cellStyle name="Check Cell 2 2 34" xfId="19562"/>
    <cellStyle name="Check Cell 2 2 35" xfId="19563"/>
    <cellStyle name="Check Cell 2 2 36" xfId="19564"/>
    <cellStyle name="Check Cell 2 2 37" xfId="19565"/>
    <cellStyle name="Check Cell 2 2 38" xfId="19566"/>
    <cellStyle name="Check Cell 2 2 39" xfId="19567"/>
    <cellStyle name="Check Cell 2 2 4" xfId="19568"/>
    <cellStyle name="Check Cell 2 2 40" xfId="19569"/>
    <cellStyle name="Check Cell 2 2 41" xfId="19570"/>
    <cellStyle name="Check Cell 2 2 42" xfId="19571"/>
    <cellStyle name="Check Cell 2 2 42 2" xfId="19572"/>
    <cellStyle name="Check Cell 2 2 5" xfId="19573"/>
    <cellStyle name="Check Cell 2 2 6" xfId="19574"/>
    <cellStyle name="Check Cell 2 2 7" xfId="19575"/>
    <cellStyle name="Check Cell 2 2 8" xfId="19576"/>
    <cellStyle name="Check Cell 2 2 9" xfId="19577"/>
    <cellStyle name="Check Cell 2 20" xfId="19578"/>
    <cellStyle name="Check Cell 2 21" xfId="19579"/>
    <cellStyle name="Check Cell 2 22" xfId="19580"/>
    <cellStyle name="Check Cell 2 23" xfId="19581"/>
    <cellStyle name="Check Cell 2 24" xfId="19582"/>
    <cellStyle name="Check Cell 2 25" xfId="19583"/>
    <cellStyle name="Check Cell 2 26" xfId="19584"/>
    <cellStyle name="Check Cell 2 27" xfId="19585"/>
    <cellStyle name="Check Cell 2 27 2" xfId="19586"/>
    <cellStyle name="Check Cell 2 27 2 2" xfId="19587"/>
    <cellStyle name="Check Cell 2 27 2 3" xfId="19588"/>
    <cellStyle name="Check Cell 2 27 2 4" xfId="19589"/>
    <cellStyle name="Check Cell 2 27 2 5" xfId="19590"/>
    <cellStyle name="Check Cell 2 27 2 6" xfId="19591"/>
    <cellStyle name="Check Cell 2 28" xfId="19592"/>
    <cellStyle name="Check Cell 2 28 2" xfId="19593"/>
    <cellStyle name="Check Cell 2 28 3" xfId="19594"/>
    <cellStyle name="Check Cell 2 28 4" xfId="19595"/>
    <cellStyle name="Check Cell 2 28 5" xfId="19596"/>
    <cellStyle name="Check Cell 2 28 6" xfId="19597"/>
    <cellStyle name="Check Cell 2 29" xfId="19598"/>
    <cellStyle name="Check Cell 2 29 2" xfId="19599"/>
    <cellStyle name="Check Cell 2 29 3" xfId="19600"/>
    <cellStyle name="Check Cell 2 29 4" xfId="19601"/>
    <cellStyle name="Check Cell 2 29 5" xfId="19602"/>
    <cellStyle name="Check Cell 2 29 6" xfId="19603"/>
    <cellStyle name="Check Cell 2 3" xfId="19604"/>
    <cellStyle name="Check Cell 2 30" xfId="19605"/>
    <cellStyle name="Check Cell 2 30 2" xfId="19606"/>
    <cellStyle name="Check Cell 2 30 3" xfId="19607"/>
    <cellStyle name="Check Cell 2 30 4" xfId="19608"/>
    <cellStyle name="Check Cell 2 30 5" xfId="19609"/>
    <cellStyle name="Check Cell 2 30 6" xfId="19610"/>
    <cellStyle name="Check Cell 2 31" xfId="19611"/>
    <cellStyle name="Check Cell 2 31 2" xfId="19612"/>
    <cellStyle name="Check Cell 2 31 3" xfId="19613"/>
    <cellStyle name="Check Cell 2 31 4" xfId="19614"/>
    <cellStyle name="Check Cell 2 31 5" xfId="19615"/>
    <cellStyle name="Check Cell 2 31 6" xfId="19616"/>
    <cellStyle name="Check Cell 2 32" xfId="19617"/>
    <cellStyle name="Check Cell 2 33" xfId="19618"/>
    <cellStyle name="Check Cell 2 34" xfId="19619"/>
    <cellStyle name="Check Cell 2 35" xfId="19620"/>
    <cellStyle name="Check Cell 2 36" xfId="19621"/>
    <cellStyle name="Check Cell 2 37" xfId="19622"/>
    <cellStyle name="Check Cell 2 38" xfId="19623"/>
    <cellStyle name="Check Cell 2 39" xfId="19624"/>
    <cellStyle name="Check Cell 2 4" xfId="19625"/>
    <cellStyle name="Check Cell 2 40" xfId="19626"/>
    <cellStyle name="Check Cell 2 41" xfId="19627"/>
    <cellStyle name="Check Cell 2 42" xfId="19628"/>
    <cellStyle name="Check Cell 2 43" xfId="19629"/>
    <cellStyle name="Check Cell 2 43 10" xfId="19630"/>
    <cellStyle name="Check Cell 2 43 11" xfId="19631"/>
    <cellStyle name="Check Cell 2 43 12" xfId="19632"/>
    <cellStyle name="Check Cell 2 43 13" xfId="19633"/>
    <cellStyle name="Check Cell 2 43 14" xfId="19634"/>
    <cellStyle name="Check Cell 2 43 15" xfId="19635"/>
    <cellStyle name="Check Cell 2 43 16" xfId="19636"/>
    <cellStyle name="Check Cell 2 43 17" xfId="19637"/>
    <cellStyle name="Check Cell 2 43 18" xfId="19638"/>
    <cellStyle name="Check Cell 2 43 19" xfId="19639"/>
    <cellStyle name="Check Cell 2 43 2" xfId="19640"/>
    <cellStyle name="Check Cell 2 43 2 2" xfId="19641"/>
    <cellStyle name="Check Cell 2 43 20" xfId="19642"/>
    <cellStyle name="Check Cell 2 43 21" xfId="19643"/>
    <cellStyle name="Check Cell 2 43 22" xfId="19644"/>
    <cellStyle name="Check Cell 2 43 23" xfId="19645"/>
    <cellStyle name="Check Cell 2 43 24" xfId="19646"/>
    <cellStyle name="Check Cell 2 43 25" xfId="19647"/>
    <cellStyle name="Check Cell 2 43 26" xfId="19648"/>
    <cellStyle name="Check Cell 2 43 27" xfId="19649"/>
    <cellStyle name="Check Cell 2 43 28" xfId="19650"/>
    <cellStyle name="Check Cell 2 43 29" xfId="19651"/>
    <cellStyle name="Check Cell 2 43 3" xfId="19652"/>
    <cellStyle name="Check Cell 2 43 4" xfId="19653"/>
    <cellStyle name="Check Cell 2 43 5" xfId="19654"/>
    <cellStyle name="Check Cell 2 43 6" xfId="19655"/>
    <cellStyle name="Check Cell 2 43 7" xfId="19656"/>
    <cellStyle name="Check Cell 2 43 8" xfId="19657"/>
    <cellStyle name="Check Cell 2 43 9" xfId="19658"/>
    <cellStyle name="Check Cell 2 44" xfId="19659"/>
    <cellStyle name="Check Cell 2 44 2" xfId="19660"/>
    <cellStyle name="Check Cell 2 45" xfId="19661"/>
    <cellStyle name="Check Cell 2 46" xfId="19662"/>
    <cellStyle name="Check Cell 2 47" xfId="19663"/>
    <cellStyle name="Check Cell 2 48" xfId="19664"/>
    <cellStyle name="Check Cell 2 49" xfId="19665"/>
    <cellStyle name="Check Cell 2 5" xfId="19666"/>
    <cellStyle name="Check Cell 2 50" xfId="19667"/>
    <cellStyle name="Check Cell 2 51" xfId="19668"/>
    <cellStyle name="Check Cell 2 52" xfId="19669"/>
    <cellStyle name="Check Cell 2 53" xfId="19670"/>
    <cellStyle name="Check Cell 2 54" xfId="19671"/>
    <cellStyle name="Check Cell 2 55" xfId="19672"/>
    <cellStyle name="Check Cell 2 56" xfId="19673"/>
    <cellStyle name="Check Cell 2 57" xfId="19674"/>
    <cellStyle name="Check Cell 2 58" xfId="19675"/>
    <cellStyle name="Check Cell 2 59" xfId="19676"/>
    <cellStyle name="Check Cell 2 6" xfId="19677"/>
    <cellStyle name="Check Cell 2 60" xfId="19678"/>
    <cellStyle name="Check Cell 2 61" xfId="19679"/>
    <cellStyle name="Check Cell 2 62" xfId="19680"/>
    <cellStyle name="Check Cell 2 63" xfId="19681"/>
    <cellStyle name="Check Cell 2 64" xfId="19682"/>
    <cellStyle name="Check Cell 2 65" xfId="19683"/>
    <cellStyle name="Check Cell 2 66" xfId="19684"/>
    <cellStyle name="Check Cell 2 67" xfId="19685"/>
    <cellStyle name="Check Cell 2 68" xfId="19686"/>
    <cellStyle name="Check Cell 2 69" xfId="19687"/>
    <cellStyle name="Check Cell 2 7" xfId="19688"/>
    <cellStyle name="Check Cell 2 70" xfId="19689"/>
    <cellStyle name="Check Cell 2 71" xfId="19690"/>
    <cellStyle name="Check Cell 2 71 2" xfId="19691"/>
    <cellStyle name="Check Cell 2 8" xfId="19692"/>
    <cellStyle name="Check Cell 2 9" xfId="19693"/>
    <cellStyle name="Check Cell 20" xfId="19694"/>
    <cellStyle name="Check Cell 20 2" xfId="19695"/>
    <cellStyle name="Check Cell 20 2 2" xfId="19696"/>
    <cellStyle name="Check Cell 20 2 3" xfId="19697"/>
    <cellStyle name="Check Cell 20 2 4" xfId="19698"/>
    <cellStyle name="Check Cell 20 2 5" xfId="19699"/>
    <cellStyle name="Check Cell 20 2 6" xfId="19700"/>
    <cellStyle name="Check Cell 21" xfId="19701"/>
    <cellStyle name="Check Cell 21 2" xfId="19702"/>
    <cellStyle name="Check Cell 21 2 2" xfId="19703"/>
    <cellStyle name="Check Cell 21 2 3" xfId="19704"/>
    <cellStyle name="Check Cell 21 2 4" xfId="19705"/>
    <cellStyle name="Check Cell 21 2 5" xfId="19706"/>
    <cellStyle name="Check Cell 21 2 6" xfId="19707"/>
    <cellStyle name="Check Cell 22" xfId="19708"/>
    <cellStyle name="Check Cell 22 2" xfId="19709"/>
    <cellStyle name="Check Cell 22 2 2" xfId="19710"/>
    <cellStyle name="Check Cell 22 2 3" xfId="19711"/>
    <cellStyle name="Check Cell 22 2 4" xfId="19712"/>
    <cellStyle name="Check Cell 22 2 5" xfId="19713"/>
    <cellStyle name="Check Cell 22 2 6" xfId="19714"/>
    <cellStyle name="Check Cell 23" xfId="19715"/>
    <cellStyle name="Check Cell 23 2" xfId="19716"/>
    <cellStyle name="Check Cell 23 2 2" xfId="19717"/>
    <cellStyle name="Check Cell 23 2 3" xfId="19718"/>
    <cellStyle name="Check Cell 23 2 4" xfId="19719"/>
    <cellStyle name="Check Cell 23 2 5" xfId="19720"/>
    <cellStyle name="Check Cell 23 2 6" xfId="19721"/>
    <cellStyle name="Check Cell 24" xfId="19722"/>
    <cellStyle name="Check Cell 24 2" xfId="19723"/>
    <cellStyle name="Check Cell 24 2 2" xfId="19724"/>
    <cellStyle name="Check Cell 24 2 3" xfId="19725"/>
    <cellStyle name="Check Cell 24 2 4" xfId="19726"/>
    <cellStyle name="Check Cell 24 2 5" xfId="19727"/>
    <cellStyle name="Check Cell 24 2 6" xfId="19728"/>
    <cellStyle name="Check Cell 25" xfId="19729"/>
    <cellStyle name="Check Cell 25 2" xfId="19730"/>
    <cellStyle name="Check Cell 25 2 2" xfId="19731"/>
    <cellStyle name="Check Cell 25 2 3" xfId="19732"/>
    <cellStyle name="Check Cell 25 2 4" xfId="19733"/>
    <cellStyle name="Check Cell 25 2 5" xfId="19734"/>
    <cellStyle name="Check Cell 25 2 6" xfId="19735"/>
    <cellStyle name="Check Cell 26" xfId="19736"/>
    <cellStyle name="Check Cell 26 2" xfId="19737"/>
    <cellStyle name="Check Cell 26 2 2" xfId="19738"/>
    <cellStyle name="Check Cell 26 2 3" xfId="19739"/>
    <cellStyle name="Check Cell 26 2 4" xfId="19740"/>
    <cellStyle name="Check Cell 26 2 5" xfId="19741"/>
    <cellStyle name="Check Cell 26 2 6" xfId="19742"/>
    <cellStyle name="Check Cell 27" xfId="19743"/>
    <cellStyle name="Check Cell 28" xfId="19744"/>
    <cellStyle name="Check Cell 29" xfId="19745"/>
    <cellStyle name="Check Cell 3" xfId="19746"/>
    <cellStyle name="Check Cell 3 2" xfId="19747"/>
    <cellStyle name="Check Cell 3 2 2" xfId="19748"/>
    <cellStyle name="Check Cell 3 2 3" xfId="19749"/>
    <cellStyle name="Check Cell 3 2 4" xfId="19750"/>
    <cellStyle name="Check Cell 3 2 5" xfId="19751"/>
    <cellStyle name="Check Cell 3 2 6" xfId="19752"/>
    <cellStyle name="Check Cell 3 2 7" xfId="19753"/>
    <cellStyle name="Check Cell 3 2 8" xfId="19754"/>
    <cellStyle name="Check Cell 3 2 9" xfId="19755"/>
    <cellStyle name="Check Cell 3 3" xfId="19756"/>
    <cellStyle name="Check Cell 3 4" xfId="19757"/>
    <cellStyle name="Check Cell 3 5" xfId="19758"/>
    <cellStyle name="Check Cell 30" xfId="19759"/>
    <cellStyle name="Check Cell 31" xfId="19760"/>
    <cellStyle name="Check Cell 32" xfId="19761"/>
    <cellStyle name="Check Cell 33" xfId="19762"/>
    <cellStyle name="Check Cell 34" xfId="19763"/>
    <cellStyle name="Check Cell 35" xfId="19764"/>
    <cellStyle name="Check Cell 36" xfId="19765"/>
    <cellStyle name="Check Cell 37" xfId="19766"/>
    <cellStyle name="Check Cell 38" xfId="19767"/>
    <cellStyle name="Check Cell 39" xfId="19768"/>
    <cellStyle name="Check Cell 4" xfId="19769"/>
    <cellStyle name="Check Cell 4 2" xfId="19770"/>
    <cellStyle name="Check Cell 4 2 2" xfId="19771"/>
    <cellStyle name="Check Cell 4 2 3" xfId="19772"/>
    <cellStyle name="Check Cell 4 2 4" xfId="19773"/>
    <cellStyle name="Check Cell 4 2 5" xfId="19774"/>
    <cellStyle name="Check Cell 4 2 6" xfId="19775"/>
    <cellStyle name="Check Cell 4 3" xfId="19776"/>
    <cellStyle name="Check Cell 4 4" xfId="19777"/>
    <cellStyle name="Check Cell 4 5" xfId="19778"/>
    <cellStyle name="Check Cell 40" xfId="19779"/>
    <cellStyle name="Check Cell 41" xfId="19780"/>
    <cellStyle name="Check Cell 42" xfId="19781"/>
    <cellStyle name="Check Cell 43" xfId="19782"/>
    <cellStyle name="Check Cell 44" xfId="19783"/>
    <cellStyle name="Check Cell 45" xfId="19784"/>
    <cellStyle name="Check Cell 46" xfId="19785"/>
    <cellStyle name="Check Cell 47" xfId="19786"/>
    <cellStyle name="Check Cell 48" xfId="19787"/>
    <cellStyle name="Check Cell 49" xfId="19788"/>
    <cellStyle name="Check Cell 5" xfId="19789"/>
    <cellStyle name="Check Cell 5 2" xfId="19790"/>
    <cellStyle name="Check Cell 5 2 2" xfId="19791"/>
    <cellStyle name="Check Cell 5 2 3" xfId="19792"/>
    <cellStyle name="Check Cell 5 2 4" xfId="19793"/>
    <cellStyle name="Check Cell 5 2 5" xfId="19794"/>
    <cellStyle name="Check Cell 5 2 6" xfId="19795"/>
    <cellStyle name="Check Cell 5 3" xfId="19796"/>
    <cellStyle name="Check Cell 5 4" xfId="19797"/>
    <cellStyle name="Check Cell 5 5" xfId="19798"/>
    <cellStyle name="Check Cell 50" xfId="19799"/>
    <cellStyle name="Check Cell 51" xfId="19800"/>
    <cellStyle name="Check Cell 52" xfId="19801"/>
    <cellStyle name="Check Cell 53" xfId="19802"/>
    <cellStyle name="Check Cell 54" xfId="19803"/>
    <cellStyle name="Check Cell 55" xfId="19804"/>
    <cellStyle name="Check Cell 56" xfId="19805"/>
    <cellStyle name="Check Cell 57" xfId="19806"/>
    <cellStyle name="Check Cell 58" xfId="19807"/>
    <cellStyle name="Check Cell 59" xfId="19808"/>
    <cellStyle name="Check Cell 6" xfId="19809"/>
    <cellStyle name="Check Cell 6 2" xfId="19810"/>
    <cellStyle name="Check Cell 6 2 2" xfId="19811"/>
    <cellStyle name="Check Cell 6 2 3" xfId="19812"/>
    <cellStyle name="Check Cell 6 2 4" xfId="19813"/>
    <cellStyle name="Check Cell 6 2 5" xfId="19814"/>
    <cellStyle name="Check Cell 6 2 6" xfId="19815"/>
    <cellStyle name="Check Cell 60" xfId="19816"/>
    <cellStyle name="Check Cell 7" xfId="19817"/>
    <cellStyle name="Check Cell 7 2" xfId="19818"/>
    <cellStyle name="Check Cell 7 2 2" xfId="19819"/>
    <cellStyle name="Check Cell 7 2 3" xfId="19820"/>
    <cellStyle name="Check Cell 7 2 4" xfId="19821"/>
    <cellStyle name="Check Cell 7 2 5" xfId="19822"/>
    <cellStyle name="Check Cell 7 2 6" xfId="19823"/>
    <cellStyle name="Check Cell 8" xfId="19824"/>
    <cellStyle name="Check Cell 8 2" xfId="19825"/>
    <cellStyle name="Check Cell 8 2 2" xfId="19826"/>
    <cellStyle name="Check Cell 8 2 3" xfId="19827"/>
    <cellStyle name="Check Cell 8 2 4" xfId="19828"/>
    <cellStyle name="Check Cell 8 2 5" xfId="19829"/>
    <cellStyle name="Check Cell 8 2 6" xfId="19830"/>
    <cellStyle name="Check Cell 9" xfId="19831"/>
    <cellStyle name="Check Cell 9 2" xfId="19832"/>
    <cellStyle name="Check Cell 9 2 2" xfId="19833"/>
    <cellStyle name="Check Cell 9 2 3" xfId="19834"/>
    <cellStyle name="Check Cell 9 2 4" xfId="19835"/>
    <cellStyle name="Check Cell 9 2 5" xfId="19836"/>
    <cellStyle name="Check Cell 9 2 6" xfId="19837"/>
    <cellStyle name="Column/row heading" xfId="34907"/>
    <cellStyle name="Comma" xfId="34915" builtinId="3"/>
    <cellStyle name="Comma [0] 2" xfId="34662"/>
    <cellStyle name="Comma [0] 3" xfId="34663"/>
    <cellStyle name="Comma 10" xfId="34664"/>
    <cellStyle name="Comma 11" xfId="34665"/>
    <cellStyle name="Comma 12" xfId="34666"/>
    <cellStyle name="Comma 13" xfId="34667"/>
    <cellStyle name="Comma 14" xfId="34668"/>
    <cellStyle name="Comma 15" xfId="34669"/>
    <cellStyle name="Comma 16" xfId="34670"/>
    <cellStyle name="Comma 17" xfId="34671"/>
    <cellStyle name="Comma 18" xfId="34672"/>
    <cellStyle name="Comma 19" xfId="34673"/>
    <cellStyle name="Comma 2" xfId="72"/>
    <cellStyle name="Comma 2 10" xfId="19838"/>
    <cellStyle name="Comma 2 10 2" xfId="19839"/>
    <cellStyle name="Comma 2 10 3" xfId="19840"/>
    <cellStyle name="Comma 2 10 4" xfId="19841"/>
    <cellStyle name="Comma 2 10 5" xfId="19842"/>
    <cellStyle name="Comma 2 10 6" xfId="19843"/>
    <cellStyle name="Comma 2 11" xfId="19844"/>
    <cellStyle name="Comma 2 11 2" xfId="19845"/>
    <cellStyle name="Comma 2 11 3" xfId="19846"/>
    <cellStyle name="Comma 2 11 4" xfId="19847"/>
    <cellStyle name="Comma 2 11 5" xfId="19848"/>
    <cellStyle name="Comma 2 11 6" xfId="19849"/>
    <cellStyle name="Comma 2 12" xfId="19850"/>
    <cellStyle name="Comma 2 12 2" xfId="19851"/>
    <cellStyle name="Comma 2 12 3" xfId="19852"/>
    <cellStyle name="Comma 2 12 4" xfId="19853"/>
    <cellStyle name="Comma 2 12 5" xfId="19854"/>
    <cellStyle name="Comma 2 12 6" xfId="19855"/>
    <cellStyle name="Comma 2 13" xfId="19856"/>
    <cellStyle name="Comma 2 13 2" xfId="19857"/>
    <cellStyle name="Comma 2 13 3" xfId="19858"/>
    <cellStyle name="Comma 2 13 4" xfId="19859"/>
    <cellStyle name="Comma 2 13 5" xfId="19860"/>
    <cellStyle name="Comma 2 13 6" xfId="19861"/>
    <cellStyle name="Comma 2 14" xfId="19862"/>
    <cellStyle name="Comma 2 15" xfId="19863"/>
    <cellStyle name="Comma 2 16" xfId="19864"/>
    <cellStyle name="Comma 2 17" xfId="19865"/>
    <cellStyle name="Comma 2 18" xfId="19866"/>
    <cellStyle name="Comma 2 19" xfId="19867"/>
    <cellStyle name="Comma 2 2" xfId="182"/>
    <cellStyle name="Comma 2 2 2" xfId="19868"/>
    <cellStyle name="Comma 2 2 3" xfId="19869"/>
    <cellStyle name="Comma 2 2 4" xfId="19870"/>
    <cellStyle name="Comma 2 2 5" xfId="19871"/>
    <cellStyle name="Comma 2 2 6" xfId="19872"/>
    <cellStyle name="Comma 2 20" xfId="19873"/>
    <cellStyle name="Comma 2 21" xfId="19874"/>
    <cellStyle name="Comma 2 22" xfId="19875"/>
    <cellStyle name="Comma 2 23" xfId="19876"/>
    <cellStyle name="Comma 2 24" xfId="19877"/>
    <cellStyle name="Comma 2 25" xfId="19878"/>
    <cellStyle name="Comma 2 26" xfId="34674"/>
    <cellStyle name="Comma 2 3" xfId="19879"/>
    <cellStyle name="Comma 2 3 2" xfId="19880"/>
    <cellStyle name="Comma 2 3 3" xfId="19881"/>
    <cellStyle name="Comma 2 3 4" xfId="19882"/>
    <cellStyle name="Comma 2 3 5" xfId="19883"/>
    <cellStyle name="Comma 2 3 6" xfId="19884"/>
    <cellStyle name="Comma 2 4" xfId="19885"/>
    <cellStyle name="Comma 2 4 2" xfId="19886"/>
    <cellStyle name="Comma 2 4 3" xfId="19887"/>
    <cellStyle name="Comma 2 4 4" xfId="19888"/>
    <cellStyle name="Comma 2 4 5" xfId="19889"/>
    <cellStyle name="Comma 2 4 6" xfId="19890"/>
    <cellStyle name="Comma 2 5" xfId="19891"/>
    <cellStyle name="Comma 2 5 2" xfId="19892"/>
    <cellStyle name="Comma 2 5 3" xfId="19893"/>
    <cellStyle name="Comma 2 5 4" xfId="19894"/>
    <cellStyle name="Comma 2 5 5" xfId="19895"/>
    <cellStyle name="Comma 2 5 6" xfId="19896"/>
    <cellStyle name="Comma 2 6" xfId="19897"/>
    <cellStyle name="Comma 2 6 2" xfId="19898"/>
    <cellStyle name="Comma 2 6 3" xfId="19899"/>
    <cellStyle name="Comma 2 6 4" xfId="19900"/>
    <cellStyle name="Comma 2 6 5" xfId="19901"/>
    <cellStyle name="Comma 2 6 6" xfId="19902"/>
    <cellStyle name="Comma 2 7" xfId="19903"/>
    <cellStyle name="Comma 2 7 2" xfId="19904"/>
    <cellStyle name="Comma 2 7 3" xfId="19905"/>
    <cellStyle name="Comma 2 7 4" xfId="19906"/>
    <cellStyle name="Comma 2 7 5" xfId="19907"/>
    <cellStyle name="Comma 2 7 6" xfId="19908"/>
    <cellStyle name="Comma 2 8" xfId="19909"/>
    <cellStyle name="Comma 2 8 2" xfId="19910"/>
    <cellStyle name="Comma 2 8 3" xfId="19911"/>
    <cellStyle name="Comma 2 8 4" xfId="19912"/>
    <cellStyle name="Comma 2 8 5" xfId="19913"/>
    <cellStyle name="Comma 2 8 6" xfId="19914"/>
    <cellStyle name="Comma 2 9" xfId="19915"/>
    <cellStyle name="Comma 2 9 2" xfId="19916"/>
    <cellStyle name="Comma 2 9 3" xfId="19917"/>
    <cellStyle name="Comma 2 9 4" xfId="19918"/>
    <cellStyle name="Comma 2 9 5" xfId="19919"/>
    <cellStyle name="Comma 2 9 6" xfId="19920"/>
    <cellStyle name="Comma 20" xfId="34675"/>
    <cellStyle name="Comma 21" xfId="34676"/>
    <cellStyle name="Comma 22" xfId="34677"/>
    <cellStyle name="Comma 23" xfId="34678"/>
    <cellStyle name="Comma 24" xfId="34918"/>
    <cellStyle name="Comma 25" xfId="34922"/>
    <cellStyle name="Comma 26" xfId="34924"/>
    <cellStyle name="Comma 27" xfId="34926"/>
    <cellStyle name="Comma 28" xfId="34928"/>
    <cellStyle name="Comma 29" xfId="34930"/>
    <cellStyle name="Comma 3" xfId="19921"/>
    <cellStyle name="Comma 3 2" xfId="34679"/>
    <cellStyle name="Comma 3 2 2" xfId="34680"/>
    <cellStyle name="Comma 3 3" xfId="34681"/>
    <cellStyle name="Comma 3 3 2" xfId="34682"/>
    <cellStyle name="Comma 3 4" xfId="34683"/>
    <cellStyle name="Comma 4" xfId="34517"/>
    <cellStyle name="Comma 4 2" xfId="34684"/>
    <cellStyle name="Comma 4 3" xfId="34685"/>
    <cellStyle name="Comma 5" xfId="174"/>
    <cellStyle name="Comma 5 2" xfId="34686"/>
    <cellStyle name="Comma 5 2 2" xfId="34909"/>
    <cellStyle name="Comma 5 3" xfId="34687"/>
    <cellStyle name="Comma 6" xfId="34688"/>
    <cellStyle name="Comma 7" xfId="34689"/>
    <cellStyle name="Comma 8" xfId="34690"/>
    <cellStyle name="Comma 9" xfId="34691"/>
    <cellStyle name="Constants" xfId="73"/>
    <cellStyle name="Currency" xfId="34931" builtinId="4"/>
    <cellStyle name="Currency 2" xfId="34692"/>
    <cellStyle name="CustomCellsOrange" xfId="74"/>
    <cellStyle name="CustomizationCells" xfId="75"/>
    <cellStyle name="CustomizationGreenCells" xfId="76"/>
    <cellStyle name="Date" xfId="77"/>
    <cellStyle name="Date 10" xfId="19922"/>
    <cellStyle name="Date 10 2" xfId="19923"/>
    <cellStyle name="Date 10 3" xfId="19924"/>
    <cellStyle name="Date 10 4" xfId="19925"/>
    <cellStyle name="Date 10 5" xfId="19926"/>
    <cellStyle name="Date 10 6" xfId="19927"/>
    <cellStyle name="Date 11" xfId="19928"/>
    <cellStyle name="Date 11 2" xfId="19929"/>
    <cellStyle name="Date 11 3" xfId="19930"/>
    <cellStyle name="Date 11 4" xfId="19931"/>
    <cellStyle name="Date 11 5" xfId="19932"/>
    <cellStyle name="Date 11 6" xfId="19933"/>
    <cellStyle name="Date 12" xfId="19934"/>
    <cellStyle name="Date 12 2" xfId="19935"/>
    <cellStyle name="Date 12 3" xfId="19936"/>
    <cellStyle name="Date 12 4" xfId="19937"/>
    <cellStyle name="Date 12 5" xfId="19938"/>
    <cellStyle name="Date 12 6" xfId="19939"/>
    <cellStyle name="Date 13" xfId="19940"/>
    <cellStyle name="Date 13 2" xfId="19941"/>
    <cellStyle name="Date 13 3" xfId="19942"/>
    <cellStyle name="Date 13 4" xfId="19943"/>
    <cellStyle name="Date 13 5" xfId="19944"/>
    <cellStyle name="Date 13 6" xfId="19945"/>
    <cellStyle name="Date 14" xfId="19946"/>
    <cellStyle name="Date 14 2" xfId="19947"/>
    <cellStyle name="Date 14 3" xfId="19948"/>
    <cellStyle name="Date 14 4" xfId="19949"/>
    <cellStyle name="Date 14 5" xfId="19950"/>
    <cellStyle name="Date 14 6" xfId="19951"/>
    <cellStyle name="Date 15" xfId="19952"/>
    <cellStyle name="Date 15 2" xfId="19953"/>
    <cellStyle name="Date 15 3" xfId="19954"/>
    <cellStyle name="Date 15 4" xfId="19955"/>
    <cellStyle name="Date 15 5" xfId="19956"/>
    <cellStyle name="Date 15 6" xfId="19957"/>
    <cellStyle name="Date 16" xfId="19958"/>
    <cellStyle name="Date 16 2" xfId="19959"/>
    <cellStyle name="Date 16 3" xfId="19960"/>
    <cellStyle name="Date 16 4" xfId="19961"/>
    <cellStyle name="Date 16 5" xfId="19962"/>
    <cellStyle name="Date 16 6" xfId="19963"/>
    <cellStyle name="Date 17" xfId="19964"/>
    <cellStyle name="Date 17 2" xfId="19965"/>
    <cellStyle name="Date 17 3" xfId="19966"/>
    <cellStyle name="Date 17 4" xfId="19967"/>
    <cellStyle name="Date 17 5" xfId="19968"/>
    <cellStyle name="Date 17 6" xfId="19969"/>
    <cellStyle name="Date 18" xfId="19970"/>
    <cellStyle name="Date 18 2" xfId="19971"/>
    <cellStyle name="Date 18 3" xfId="19972"/>
    <cellStyle name="Date 18 4" xfId="19973"/>
    <cellStyle name="Date 18 5" xfId="19974"/>
    <cellStyle name="Date 18 6" xfId="19975"/>
    <cellStyle name="Date 19" xfId="19976"/>
    <cellStyle name="Date 19 2" xfId="19977"/>
    <cellStyle name="Date 19 3" xfId="19978"/>
    <cellStyle name="Date 19 4" xfId="19979"/>
    <cellStyle name="Date 19 5" xfId="19980"/>
    <cellStyle name="Date 19 6" xfId="19981"/>
    <cellStyle name="Date 2" xfId="19982"/>
    <cellStyle name="Date 2 2" xfId="19983"/>
    <cellStyle name="Date 2 3" xfId="19984"/>
    <cellStyle name="Date 2 4" xfId="19985"/>
    <cellStyle name="Date 2 5" xfId="19986"/>
    <cellStyle name="Date 2 6" xfId="19987"/>
    <cellStyle name="Date 20" xfId="19988"/>
    <cellStyle name="Date 20 2" xfId="19989"/>
    <cellStyle name="Date 20 3" xfId="19990"/>
    <cellStyle name="Date 20 4" xfId="19991"/>
    <cellStyle name="Date 20 5" xfId="19992"/>
    <cellStyle name="Date 20 6" xfId="19993"/>
    <cellStyle name="Date 21" xfId="19994"/>
    <cellStyle name="Date 21 2" xfId="19995"/>
    <cellStyle name="Date 21 3" xfId="19996"/>
    <cellStyle name="Date 21 4" xfId="19997"/>
    <cellStyle name="Date 21 5" xfId="19998"/>
    <cellStyle name="Date 21 6" xfId="19999"/>
    <cellStyle name="Date 22" xfId="20000"/>
    <cellStyle name="Date 22 2" xfId="20001"/>
    <cellStyle name="Date 22 2 10" xfId="20002"/>
    <cellStyle name="Date 22 2 11" xfId="20003"/>
    <cellStyle name="Date 22 2 12" xfId="20004"/>
    <cellStyle name="Date 22 2 13" xfId="20005"/>
    <cellStyle name="Date 22 2 14" xfId="20006"/>
    <cellStyle name="Date 22 2 15" xfId="20007"/>
    <cellStyle name="Date 22 2 16" xfId="20008"/>
    <cellStyle name="Date 22 2 17" xfId="20009"/>
    <cellStyle name="Date 22 2 18" xfId="20010"/>
    <cellStyle name="Date 22 2 19" xfId="20011"/>
    <cellStyle name="Date 22 2 2" xfId="20012"/>
    <cellStyle name="Date 22 2 20" xfId="20013"/>
    <cellStyle name="Date 22 2 21" xfId="20014"/>
    <cellStyle name="Date 22 2 22" xfId="20015"/>
    <cellStyle name="Date 22 2 23" xfId="20016"/>
    <cellStyle name="Date 22 2 24" xfId="20017"/>
    <cellStyle name="Date 22 2 25" xfId="20018"/>
    <cellStyle name="Date 22 2 26" xfId="20019"/>
    <cellStyle name="Date 22 2 27" xfId="20020"/>
    <cellStyle name="Date 22 2 28" xfId="20021"/>
    <cellStyle name="Date 22 2 29" xfId="20022"/>
    <cellStyle name="Date 22 2 3" xfId="20023"/>
    <cellStyle name="Date 22 2 30" xfId="20024"/>
    <cellStyle name="Date 22 2 31" xfId="20025"/>
    <cellStyle name="Date 22 2 32" xfId="20026"/>
    <cellStyle name="Date 22 2 33" xfId="20027"/>
    <cellStyle name="Date 22 2 4" xfId="20028"/>
    <cellStyle name="Date 22 2 5" xfId="20029"/>
    <cellStyle name="Date 22 2 6" xfId="20030"/>
    <cellStyle name="Date 22 2 7" xfId="20031"/>
    <cellStyle name="Date 22 2 8" xfId="20032"/>
    <cellStyle name="Date 22 2 9" xfId="20033"/>
    <cellStyle name="Date 22 3" xfId="20034"/>
    <cellStyle name="Date 22 3 10" xfId="20035"/>
    <cellStyle name="Date 22 3 11" xfId="20036"/>
    <cellStyle name="Date 22 3 12" xfId="20037"/>
    <cellStyle name="Date 22 3 13" xfId="20038"/>
    <cellStyle name="Date 22 3 14" xfId="20039"/>
    <cellStyle name="Date 22 3 15" xfId="20040"/>
    <cellStyle name="Date 22 3 16" xfId="20041"/>
    <cellStyle name="Date 22 3 17" xfId="20042"/>
    <cellStyle name="Date 22 3 18" xfId="20043"/>
    <cellStyle name="Date 22 3 19" xfId="20044"/>
    <cellStyle name="Date 22 3 2" xfId="20045"/>
    <cellStyle name="Date 22 3 20" xfId="20046"/>
    <cellStyle name="Date 22 3 21" xfId="20047"/>
    <cellStyle name="Date 22 3 22" xfId="20048"/>
    <cellStyle name="Date 22 3 23" xfId="20049"/>
    <cellStyle name="Date 22 3 24" xfId="20050"/>
    <cellStyle name="Date 22 3 25" xfId="20051"/>
    <cellStyle name="Date 22 3 26" xfId="20052"/>
    <cellStyle name="Date 22 3 27" xfId="20053"/>
    <cellStyle name="Date 22 3 28" xfId="20054"/>
    <cellStyle name="Date 22 3 29" xfId="20055"/>
    <cellStyle name="Date 22 3 3" xfId="20056"/>
    <cellStyle name="Date 22 3 30" xfId="20057"/>
    <cellStyle name="Date 22 3 4" xfId="20058"/>
    <cellStyle name="Date 22 3 5" xfId="20059"/>
    <cellStyle name="Date 22 3 6" xfId="20060"/>
    <cellStyle name="Date 22 3 7" xfId="20061"/>
    <cellStyle name="Date 22 3 8" xfId="20062"/>
    <cellStyle name="Date 22 3 9" xfId="20063"/>
    <cellStyle name="Date 22 4" xfId="20064"/>
    <cellStyle name="Date 22 4 10" xfId="20065"/>
    <cellStyle name="Date 22 4 11" xfId="20066"/>
    <cellStyle name="Date 22 4 12" xfId="20067"/>
    <cellStyle name="Date 22 4 13" xfId="20068"/>
    <cellStyle name="Date 22 4 14" xfId="20069"/>
    <cellStyle name="Date 22 4 15" xfId="20070"/>
    <cellStyle name="Date 22 4 16" xfId="20071"/>
    <cellStyle name="Date 22 4 17" xfId="20072"/>
    <cellStyle name="Date 22 4 18" xfId="20073"/>
    <cellStyle name="Date 22 4 19" xfId="20074"/>
    <cellStyle name="Date 22 4 2" xfId="20075"/>
    <cellStyle name="Date 22 4 20" xfId="20076"/>
    <cellStyle name="Date 22 4 21" xfId="20077"/>
    <cellStyle name="Date 22 4 22" xfId="20078"/>
    <cellStyle name="Date 22 4 23" xfId="20079"/>
    <cellStyle name="Date 22 4 24" xfId="20080"/>
    <cellStyle name="Date 22 4 25" xfId="20081"/>
    <cellStyle name="Date 22 4 26" xfId="20082"/>
    <cellStyle name="Date 22 4 27" xfId="20083"/>
    <cellStyle name="Date 22 4 28" xfId="20084"/>
    <cellStyle name="Date 22 4 29" xfId="20085"/>
    <cellStyle name="Date 22 4 3" xfId="20086"/>
    <cellStyle name="Date 22 4 30" xfId="20087"/>
    <cellStyle name="Date 22 4 4" xfId="20088"/>
    <cellStyle name="Date 22 4 5" xfId="20089"/>
    <cellStyle name="Date 22 4 6" xfId="20090"/>
    <cellStyle name="Date 22 4 7" xfId="20091"/>
    <cellStyle name="Date 22 4 8" xfId="20092"/>
    <cellStyle name="Date 22 4 9" xfId="20093"/>
    <cellStyle name="Date 23" xfId="20094"/>
    <cellStyle name="Date 24" xfId="20095"/>
    <cellStyle name="Date 25" xfId="20096"/>
    <cellStyle name="Date 26" xfId="20097"/>
    <cellStyle name="Date 27" xfId="20098"/>
    <cellStyle name="Date 28" xfId="20099"/>
    <cellStyle name="Date 29" xfId="20100"/>
    <cellStyle name="Date 3" xfId="20101"/>
    <cellStyle name="Date 3 2" xfId="20102"/>
    <cellStyle name="Date 3 3" xfId="20103"/>
    <cellStyle name="Date 3 4" xfId="20104"/>
    <cellStyle name="Date 3 5" xfId="20105"/>
    <cellStyle name="Date 3 6" xfId="20106"/>
    <cellStyle name="Date 30" xfId="20107"/>
    <cellStyle name="Date 31" xfId="20108"/>
    <cellStyle name="Date 32" xfId="20109"/>
    <cellStyle name="Date 33" xfId="20110"/>
    <cellStyle name="Date 34" xfId="20111"/>
    <cellStyle name="Date 35" xfId="20112"/>
    <cellStyle name="Date 36" xfId="20113"/>
    <cellStyle name="Date 37" xfId="20114"/>
    <cellStyle name="Date 38" xfId="20115"/>
    <cellStyle name="Date 39" xfId="20116"/>
    <cellStyle name="Date 4" xfId="20117"/>
    <cellStyle name="Date 4 2" xfId="20118"/>
    <cellStyle name="Date 4 3" xfId="20119"/>
    <cellStyle name="Date 4 4" xfId="20120"/>
    <cellStyle name="Date 4 5" xfId="20121"/>
    <cellStyle name="Date 4 6" xfId="20122"/>
    <cellStyle name="Date 40" xfId="20123"/>
    <cellStyle name="Date 41" xfId="20124"/>
    <cellStyle name="Date 42" xfId="20125"/>
    <cellStyle name="Date 43" xfId="20126"/>
    <cellStyle name="Date 44" xfId="20127"/>
    <cellStyle name="Date 45" xfId="20128"/>
    <cellStyle name="Date 46" xfId="20129"/>
    <cellStyle name="Date 47" xfId="20130"/>
    <cellStyle name="Date 48" xfId="20131"/>
    <cellStyle name="Date 49" xfId="20132"/>
    <cellStyle name="Date 5" xfId="20133"/>
    <cellStyle name="Date 5 2" xfId="20134"/>
    <cellStyle name="Date 5 3" xfId="20135"/>
    <cellStyle name="Date 5 4" xfId="20136"/>
    <cellStyle name="Date 5 5" xfId="20137"/>
    <cellStyle name="Date 5 6" xfId="20138"/>
    <cellStyle name="Date 50" xfId="20139"/>
    <cellStyle name="Date 51" xfId="20140"/>
    <cellStyle name="Date 52" xfId="20141"/>
    <cellStyle name="Date 53" xfId="20142"/>
    <cellStyle name="Date 54" xfId="20143"/>
    <cellStyle name="Date 55" xfId="20144"/>
    <cellStyle name="Date 56" xfId="20145"/>
    <cellStyle name="Date 6" xfId="20146"/>
    <cellStyle name="Date 6 2" xfId="20147"/>
    <cellStyle name="Date 6 3" xfId="20148"/>
    <cellStyle name="Date 6 4" xfId="20149"/>
    <cellStyle name="Date 6 5" xfId="20150"/>
    <cellStyle name="Date 6 6" xfId="20151"/>
    <cellStyle name="Date 7" xfId="20152"/>
    <cellStyle name="Date 7 2" xfId="20153"/>
    <cellStyle name="Date 7 3" xfId="20154"/>
    <cellStyle name="Date 7 4" xfId="20155"/>
    <cellStyle name="Date 7 5" xfId="20156"/>
    <cellStyle name="Date 7 6" xfId="20157"/>
    <cellStyle name="Date 8" xfId="20158"/>
    <cellStyle name="Date 8 2" xfId="20159"/>
    <cellStyle name="Date 8 3" xfId="20160"/>
    <cellStyle name="Date 8 4" xfId="20161"/>
    <cellStyle name="Date 8 5" xfId="20162"/>
    <cellStyle name="Date 8 6" xfId="20163"/>
    <cellStyle name="Date 9" xfId="20164"/>
    <cellStyle name="Date 9 2" xfId="20165"/>
    <cellStyle name="Date 9 3" xfId="20166"/>
    <cellStyle name="Date 9 4" xfId="20167"/>
    <cellStyle name="Date 9 5" xfId="20168"/>
    <cellStyle name="Date 9 6" xfId="20169"/>
    <cellStyle name="Dezimal [0]_0002VS" xfId="78"/>
    <cellStyle name="Dezimal_0002VS" xfId="79"/>
    <cellStyle name="DocBox_EmptyRow" xfId="80"/>
    <cellStyle name="Empty_B_border" xfId="81"/>
    <cellStyle name="Euro" xfId="82"/>
    <cellStyle name="Explanatory Text" xfId="83" builtinId="53" customBuiltin="1"/>
    <cellStyle name="Explanatory Text 10" xfId="20170"/>
    <cellStyle name="Explanatory Text 10 2" xfId="20171"/>
    <cellStyle name="Explanatory Text 10 2 2" xfId="20172"/>
    <cellStyle name="Explanatory Text 10 2 3" xfId="20173"/>
    <cellStyle name="Explanatory Text 10 2 4" xfId="20174"/>
    <cellStyle name="Explanatory Text 10 2 5" xfId="20175"/>
    <cellStyle name="Explanatory Text 10 2 6" xfId="20176"/>
    <cellStyle name="Explanatory Text 11" xfId="20177"/>
    <cellStyle name="Explanatory Text 11 2" xfId="20178"/>
    <cellStyle name="Explanatory Text 11 2 2" xfId="20179"/>
    <cellStyle name="Explanatory Text 11 2 3" xfId="20180"/>
    <cellStyle name="Explanatory Text 11 2 4" xfId="20181"/>
    <cellStyle name="Explanatory Text 11 2 5" xfId="20182"/>
    <cellStyle name="Explanatory Text 11 2 6" xfId="20183"/>
    <cellStyle name="Explanatory Text 12" xfId="20184"/>
    <cellStyle name="Explanatory Text 12 2" xfId="20185"/>
    <cellStyle name="Explanatory Text 12 2 2" xfId="20186"/>
    <cellStyle name="Explanatory Text 12 2 3" xfId="20187"/>
    <cellStyle name="Explanatory Text 12 2 4" xfId="20188"/>
    <cellStyle name="Explanatory Text 12 2 5" xfId="20189"/>
    <cellStyle name="Explanatory Text 12 2 6" xfId="20190"/>
    <cellStyle name="Explanatory Text 13" xfId="20191"/>
    <cellStyle name="Explanatory Text 13 2" xfId="20192"/>
    <cellStyle name="Explanatory Text 13 2 2" xfId="20193"/>
    <cellStyle name="Explanatory Text 13 2 3" xfId="20194"/>
    <cellStyle name="Explanatory Text 13 2 4" xfId="20195"/>
    <cellStyle name="Explanatory Text 13 2 5" xfId="20196"/>
    <cellStyle name="Explanatory Text 13 2 6" xfId="20197"/>
    <cellStyle name="Explanatory Text 14" xfId="20198"/>
    <cellStyle name="Explanatory Text 14 2" xfId="20199"/>
    <cellStyle name="Explanatory Text 14 2 2" xfId="20200"/>
    <cellStyle name="Explanatory Text 14 2 3" xfId="20201"/>
    <cellStyle name="Explanatory Text 14 2 4" xfId="20202"/>
    <cellStyle name="Explanatory Text 14 2 5" xfId="20203"/>
    <cellStyle name="Explanatory Text 14 2 6" xfId="20204"/>
    <cellStyle name="Explanatory Text 15" xfId="20205"/>
    <cellStyle name="Explanatory Text 15 2" xfId="20206"/>
    <cellStyle name="Explanatory Text 15 2 2" xfId="20207"/>
    <cellStyle name="Explanatory Text 15 2 3" xfId="20208"/>
    <cellStyle name="Explanatory Text 15 2 4" xfId="20209"/>
    <cellStyle name="Explanatory Text 15 2 5" xfId="20210"/>
    <cellStyle name="Explanatory Text 15 2 6" xfId="20211"/>
    <cellStyle name="Explanatory Text 16" xfId="20212"/>
    <cellStyle name="Explanatory Text 16 2" xfId="20213"/>
    <cellStyle name="Explanatory Text 16 2 2" xfId="20214"/>
    <cellStyle name="Explanatory Text 16 2 3" xfId="20215"/>
    <cellStyle name="Explanatory Text 16 2 4" xfId="20216"/>
    <cellStyle name="Explanatory Text 16 2 5" xfId="20217"/>
    <cellStyle name="Explanatory Text 16 2 6" xfId="20218"/>
    <cellStyle name="Explanatory Text 17" xfId="20219"/>
    <cellStyle name="Explanatory Text 17 2" xfId="20220"/>
    <cellStyle name="Explanatory Text 17 2 2" xfId="20221"/>
    <cellStyle name="Explanatory Text 17 2 3" xfId="20222"/>
    <cellStyle name="Explanatory Text 17 2 4" xfId="20223"/>
    <cellStyle name="Explanatory Text 17 2 5" xfId="20224"/>
    <cellStyle name="Explanatory Text 17 2 6" xfId="20225"/>
    <cellStyle name="Explanatory Text 18" xfId="20226"/>
    <cellStyle name="Explanatory Text 18 2" xfId="20227"/>
    <cellStyle name="Explanatory Text 18 2 2" xfId="20228"/>
    <cellStyle name="Explanatory Text 18 2 3" xfId="20229"/>
    <cellStyle name="Explanatory Text 18 2 4" xfId="20230"/>
    <cellStyle name="Explanatory Text 18 2 5" xfId="20231"/>
    <cellStyle name="Explanatory Text 18 2 6" xfId="20232"/>
    <cellStyle name="Explanatory Text 19" xfId="20233"/>
    <cellStyle name="Explanatory Text 19 2" xfId="20234"/>
    <cellStyle name="Explanatory Text 19 2 2" xfId="20235"/>
    <cellStyle name="Explanatory Text 19 2 3" xfId="20236"/>
    <cellStyle name="Explanatory Text 19 2 4" xfId="20237"/>
    <cellStyle name="Explanatory Text 19 2 5" xfId="20238"/>
    <cellStyle name="Explanatory Text 19 2 6" xfId="20239"/>
    <cellStyle name="Explanatory Text 2" xfId="84"/>
    <cellStyle name="Explanatory Text 2 10" xfId="20240"/>
    <cellStyle name="Explanatory Text 2 11" xfId="20241"/>
    <cellStyle name="Explanatory Text 2 12" xfId="20242"/>
    <cellStyle name="Explanatory Text 2 13" xfId="20243"/>
    <cellStyle name="Explanatory Text 2 14" xfId="20244"/>
    <cellStyle name="Explanatory Text 2 15" xfId="20245"/>
    <cellStyle name="Explanatory Text 2 16" xfId="20246"/>
    <cellStyle name="Explanatory Text 2 17" xfId="20247"/>
    <cellStyle name="Explanatory Text 2 18" xfId="20248"/>
    <cellStyle name="Explanatory Text 2 19" xfId="20249"/>
    <cellStyle name="Explanatory Text 2 2" xfId="20250"/>
    <cellStyle name="Explanatory Text 2 2 10" xfId="20251"/>
    <cellStyle name="Explanatory Text 2 2 11" xfId="20252"/>
    <cellStyle name="Explanatory Text 2 2 12" xfId="20253"/>
    <cellStyle name="Explanatory Text 2 2 13" xfId="20254"/>
    <cellStyle name="Explanatory Text 2 2 14" xfId="20255"/>
    <cellStyle name="Explanatory Text 2 2 14 10" xfId="20256"/>
    <cellStyle name="Explanatory Text 2 2 14 11" xfId="20257"/>
    <cellStyle name="Explanatory Text 2 2 14 12" xfId="20258"/>
    <cellStyle name="Explanatory Text 2 2 14 13" xfId="20259"/>
    <cellStyle name="Explanatory Text 2 2 14 14" xfId="20260"/>
    <cellStyle name="Explanatory Text 2 2 14 15" xfId="20261"/>
    <cellStyle name="Explanatory Text 2 2 14 16" xfId="20262"/>
    <cellStyle name="Explanatory Text 2 2 14 17" xfId="20263"/>
    <cellStyle name="Explanatory Text 2 2 14 18" xfId="20264"/>
    <cellStyle name="Explanatory Text 2 2 14 19" xfId="20265"/>
    <cellStyle name="Explanatory Text 2 2 14 2" xfId="20266"/>
    <cellStyle name="Explanatory Text 2 2 14 2 2" xfId="20267"/>
    <cellStyle name="Explanatory Text 2 2 14 20" xfId="20268"/>
    <cellStyle name="Explanatory Text 2 2 14 21" xfId="20269"/>
    <cellStyle name="Explanatory Text 2 2 14 22" xfId="20270"/>
    <cellStyle name="Explanatory Text 2 2 14 23" xfId="20271"/>
    <cellStyle name="Explanatory Text 2 2 14 24" xfId="20272"/>
    <cellStyle name="Explanatory Text 2 2 14 25" xfId="20273"/>
    <cellStyle name="Explanatory Text 2 2 14 26" xfId="20274"/>
    <cellStyle name="Explanatory Text 2 2 14 27" xfId="20275"/>
    <cellStyle name="Explanatory Text 2 2 14 28" xfId="20276"/>
    <cellStyle name="Explanatory Text 2 2 14 29" xfId="20277"/>
    <cellStyle name="Explanatory Text 2 2 14 3" xfId="20278"/>
    <cellStyle name="Explanatory Text 2 2 14 4" xfId="20279"/>
    <cellStyle name="Explanatory Text 2 2 14 5" xfId="20280"/>
    <cellStyle name="Explanatory Text 2 2 14 6" xfId="20281"/>
    <cellStyle name="Explanatory Text 2 2 14 7" xfId="20282"/>
    <cellStyle name="Explanatory Text 2 2 14 8" xfId="20283"/>
    <cellStyle name="Explanatory Text 2 2 14 9" xfId="20284"/>
    <cellStyle name="Explanatory Text 2 2 15" xfId="20285"/>
    <cellStyle name="Explanatory Text 2 2 15 2" xfId="20286"/>
    <cellStyle name="Explanatory Text 2 2 16" xfId="20287"/>
    <cellStyle name="Explanatory Text 2 2 17" xfId="20288"/>
    <cellStyle name="Explanatory Text 2 2 18" xfId="20289"/>
    <cellStyle name="Explanatory Text 2 2 19" xfId="20290"/>
    <cellStyle name="Explanatory Text 2 2 2" xfId="20291"/>
    <cellStyle name="Explanatory Text 2 2 2 10" xfId="20292"/>
    <cellStyle name="Explanatory Text 2 2 2 11" xfId="20293"/>
    <cellStyle name="Explanatory Text 2 2 2 11 10" xfId="20294"/>
    <cellStyle name="Explanatory Text 2 2 2 11 11" xfId="20295"/>
    <cellStyle name="Explanatory Text 2 2 2 11 12" xfId="20296"/>
    <cellStyle name="Explanatory Text 2 2 2 11 13" xfId="20297"/>
    <cellStyle name="Explanatory Text 2 2 2 11 14" xfId="20298"/>
    <cellStyle name="Explanatory Text 2 2 2 11 15" xfId="20299"/>
    <cellStyle name="Explanatory Text 2 2 2 11 16" xfId="20300"/>
    <cellStyle name="Explanatory Text 2 2 2 11 17" xfId="20301"/>
    <cellStyle name="Explanatory Text 2 2 2 11 18" xfId="20302"/>
    <cellStyle name="Explanatory Text 2 2 2 11 19" xfId="20303"/>
    <cellStyle name="Explanatory Text 2 2 2 11 2" xfId="20304"/>
    <cellStyle name="Explanatory Text 2 2 2 11 2 2" xfId="20305"/>
    <cellStyle name="Explanatory Text 2 2 2 11 20" xfId="20306"/>
    <cellStyle name="Explanatory Text 2 2 2 11 21" xfId="20307"/>
    <cellStyle name="Explanatory Text 2 2 2 11 22" xfId="20308"/>
    <cellStyle name="Explanatory Text 2 2 2 11 23" xfId="20309"/>
    <cellStyle name="Explanatory Text 2 2 2 11 24" xfId="20310"/>
    <cellStyle name="Explanatory Text 2 2 2 11 25" xfId="20311"/>
    <cellStyle name="Explanatory Text 2 2 2 11 26" xfId="20312"/>
    <cellStyle name="Explanatory Text 2 2 2 11 27" xfId="20313"/>
    <cellStyle name="Explanatory Text 2 2 2 11 28" xfId="20314"/>
    <cellStyle name="Explanatory Text 2 2 2 11 29" xfId="20315"/>
    <cellStyle name="Explanatory Text 2 2 2 11 3" xfId="20316"/>
    <cellStyle name="Explanatory Text 2 2 2 11 4" xfId="20317"/>
    <cellStyle name="Explanatory Text 2 2 2 11 5" xfId="20318"/>
    <cellStyle name="Explanatory Text 2 2 2 11 6" xfId="20319"/>
    <cellStyle name="Explanatory Text 2 2 2 11 7" xfId="20320"/>
    <cellStyle name="Explanatory Text 2 2 2 11 8" xfId="20321"/>
    <cellStyle name="Explanatory Text 2 2 2 11 9" xfId="20322"/>
    <cellStyle name="Explanatory Text 2 2 2 12" xfId="20323"/>
    <cellStyle name="Explanatory Text 2 2 2 12 2" xfId="20324"/>
    <cellStyle name="Explanatory Text 2 2 2 13" xfId="20325"/>
    <cellStyle name="Explanatory Text 2 2 2 14" xfId="20326"/>
    <cellStyle name="Explanatory Text 2 2 2 15" xfId="20327"/>
    <cellStyle name="Explanatory Text 2 2 2 16" xfId="20328"/>
    <cellStyle name="Explanatory Text 2 2 2 17" xfId="20329"/>
    <cellStyle name="Explanatory Text 2 2 2 18" xfId="20330"/>
    <cellStyle name="Explanatory Text 2 2 2 19" xfId="20331"/>
    <cellStyle name="Explanatory Text 2 2 2 2" xfId="20332"/>
    <cellStyle name="Explanatory Text 2 2 2 2 10" xfId="20333"/>
    <cellStyle name="Explanatory Text 2 2 2 2 11" xfId="20334"/>
    <cellStyle name="Explanatory Text 2 2 2 2 12" xfId="20335"/>
    <cellStyle name="Explanatory Text 2 2 2 2 13" xfId="20336"/>
    <cellStyle name="Explanatory Text 2 2 2 2 14" xfId="20337"/>
    <cellStyle name="Explanatory Text 2 2 2 2 15" xfId="20338"/>
    <cellStyle name="Explanatory Text 2 2 2 2 16" xfId="20339"/>
    <cellStyle name="Explanatory Text 2 2 2 2 17" xfId="20340"/>
    <cellStyle name="Explanatory Text 2 2 2 2 18" xfId="20341"/>
    <cellStyle name="Explanatory Text 2 2 2 2 19" xfId="20342"/>
    <cellStyle name="Explanatory Text 2 2 2 2 2" xfId="20343"/>
    <cellStyle name="Explanatory Text 2 2 2 2 2 10" xfId="20344"/>
    <cellStyle name="Explanatory Text 2 2 2 2 2 11" xfId="20345"/>
    <cellStyle name="Explanatory Text 2 2 2 2 2 12" xfId="20346"/>
    <cellStyle name="Explanatory Text 2 2 2 2 2 13" xfId="20347"/>
    <cellStyle name="Explanatory Text 2 2 2 2 2 14" xfId="20348"/>
    <cellStyle name="Explanatory Text 2 2 2 2 2 15" xfId="20349"/>
    <cellStyle name="Explanatory Text 2 2 2 2 2 16" xfId="20350"/>
    <cellStyle name="Explanatory Text 2 2 2 2 2 17" xfId="20351"/>
    <cellStyle name="Explanatory Text 2 2 2 2 2 18" xfId="20352"/>
    <cellStyle name="Explanatory Text 2 2 2 2 2 19" xfId="20353"/>
    <cellStyle name="Explanatory Text 2 2 2 2 2 2" xfId="20354"/>
    <cellStyle name="Explanatory Text 2 2 2 2 2 2 10" xfId="20355"/>
    <cellStyle name="Explanatory Text 2 2 2 2 2 2 11" xfId="20356"/>
    <cellStyle name="Explanatory Text 2 2 2 2 2 2 12" xfId="20357"/>
    <cellStyle name="Explanatory Text 2 2 2 2 2 2 13" xfId="20358"/>
    <cellStyle name="Explanatory Text 2 2 2 2 2 2 14" xfId="20359"/>
    <cellStyle name="Explanatory Text 2 2 2 2 2 2 15" xfId="20360"/>
    <cellStyle name="Explanatory Text 2 2 2 2 2 2 16" xfId="20361"/>
    <cellStyle name="Explanatory Text 2 2 2 2 2 2 17" xfId="20362"/>
    <cellStyle name="Explanatory Text 2 2 2 2 2 2 18" xfId="20363"/>
    <cellStyle name="Explanatory Text 2 2 2 2 2 2 19" xfId="20364"/>
    <cellStyle name="Explanatory Text 2 2 2 2 2 2 2" xfId="20365"/>
    <cellStyle name="Explanatory Text 2 2 2 2 2 2 2 10" xfId="20366"/>
    <cellStyle name="Explanatory Text 2 2 2 2 2 2 2 11" xfId="20367"/>
    <cellStyle name="Explanatory Text 2 2 2 2 2 2 2 12" xfId="20368"/>
    <cellStyle name="Explanatory Text 2 2 2 2 2 2 2 13" xfId="20369"/>
    <cellStyle name="Explanatory Text 2 2 2 2 2 2 2 14" xfId="20370"/>
    <cellStyle name="Explanatory Text 2 2 2 2 2 2 2 15" xfId="20371"/>
    <cellStyle name="Explanatory Text 2 2 2 2 2 2 2 16" xfId="20372"/>
    <cellStyle name="Explanatory Text 2 2 2 2 2 2 2 17" xfId="20373"/>
    <cellStyle name="Explanatory Text 2 2 2 2 2 2 2 18" xfId="20374"/>
    <cellStyle name="Explanatory Text 2 2 2 2 2 2 2 19" xfId="20375"/>
    <cellStyle name="Explanatory Text 2 2 2 2 2 2 2 2" xfId="20376"/>
    <cellStyle name="Explanatory Text 2 2 2 2 2 2 2 2 2" xfId="20377"/>
    <cellStyle name="Explanatory Text 2 2 2 2 2 2 2 2 2 2" xfId="20378"/>
    <cellStyle name="Explanatory Text 2 2 2 2 2 2 2 2 2 2 2" xfId="20379"/>
    <cellStyle name="Explanatory Text 2 2 2 2 2 2 2 2 2 3" xfId="20380"/>
    <cellStyle name="Explanatory Text 2 2 2 2 2 2 2 2 3" xfId="20381"/>
    <cellStyle name="Explanatory Text 2 2 2 2 2 2 2 2 3 2" xfId="20382"/>
    <cellStyle name="Explanatory Text 2 2 2 2 2 2 2 20" xfId="20383"/>
    <cellStyle name="Explanatory Text 2 2 2 2 2 2 2 21" xfId="20384"/>
    <cellStyle name="Explanatory Text 2 2 2 2 2 2 2 22" xfId="20385"/>
    <cellStyle name="Explanatory Text 2 2 2 2 2 2 2 23" xfId="20386"/>
    <cellStyle name="Explanatory Text 2 2 2 2 2 2 2 24" xfId="20387"/>
    <cellStyle name="Explanatory Text 2 2 2 2 2 2 2 25" xfId="20388"/>
    <cellStyle name="Explanatory Text 2 2 2 2 2 2 2 26" xfId="20389"/>
    <cellStyle name="Explanatory Text 2 2 2 2 2 2 2 27" xfId="20390"/>
    <cellStyle name="Explanatory Text 2 2 2 2 2 2 2 28" xfId="20391"/>
    <cellStyle name="Explanatory Text 2 2 2 2 2 2 2 29" xfId="20392"/>
    <cellStyle name="Explanatory Text 2 2 2 2 2 2 2 3" xfId="20393"/>
    <cellStyle name="Explanatory Text 2 2 2 2 2 2 2 30" xfId="20394"/>
    <cellStyle name="Explanatory Text 2 2 2 2 2 2 2 30 2" xfId="20395"/>
    <cellStyle name="Explanatory Text 2 2 2 2 2 2 2 4" xfId="20396"/>
    <cellStyle name="Explanatory Text 2 2 2 2 2 2 2 5" xfId="20397"/>
    <cellStyle name="Explanatory Text 2 2 2 2 2 2 2 6" xfId="20398"/>
    <cellStyle name="Explanatory Text 2 2 2 2 2 2 2 7" xfId="20399"/>
    <cellStyle name="Explanatory Text 2 2 2 2 2 2 2 8" xfId="20400"/>
    <cellStyle name="Explanatory Text 2 2 2 2 2 2 2 9" xfId="20401"/>
    <cellStyle name="Explanatory Text 2 2 2 2 2 2 20" xfId="20402"/>
    <cellStyle name="Explanatory Text 2 2 2 2 2 2 21" xfId="20403"/>
    <cellStyle name="Explanatory Text 2 2 2 2 2 2 22" xfId="20404"/>
    <cellStyle name="Explanatory Text 2 2 2 2 2 2 23" xfId="20405"/>
    <cellStyle name="Explanatory Text 2 2 2 2 2 2 24" xfId="20406"/>
    <cellStyle name="Explanatory Text 2 2 2 2 2 2 25" xfId="20407"/>
    <cellStyle name="Explanatory Text 2 2 2 2 2 2 26" xfId="20408"/>
    <cellStyle name="Explanatory Text 2 2 2 2 2 2 27" xfId="20409"/>
    <cellStyle name="Explanatory Text 2 2 2 2 2 2 28" xfId="20410"/>
    <cellStyle name="Explanatory Text 2 2 2 2 2 2 29" xfId="20411"/>
    <cellStyle name="Explanatory Text 2 2 2 2 2 2 3" xfId="20412"/>
    <cellStyle name="Explanatory Text 2 2 2 2 2 2 3 2" xfId="20413"/>
    <cellStyle name="Explanatory Text 2 2 2 2 2 2 30" xfId="20414"/>
    <cellStyle name="Explanatory Text 2 2 2 2 2 2 30 2" xfId="20415"/>
    <cellStyle name="Explanatory Text 2 2 2 2 2 2 4" xfId="20416"/>
    <cellStyle name="Explanatory Text 2 2 2 2 2 2 5" xfId="20417"/>
    <cellStyle name="Explanatory Text 2 2 2 2 2 2 6" xfId="20418"/>
    <cellStyle name="Explanatory Text 2 2 2 2 2 2 7" xfId="20419"/>
    <cellStyle name="Explanatory Text 2 2 2 2 2 2 8" xfId="20420"/>
    <cellStyle name="Explanatory Text 2 2 2 2 2 2 9" xfId="20421"/>
    <cellStyle name="Explanatory Text 2 2 2 2 2 20" xfId="20422"/>
    <cellStyle name="Explanatory Text 2 2 2 2 2 21" xfId="20423"/>
    <cellStyle name="Explanatory Text 2 2 2 2 2 22" xfId="20424"/>
    <cellStyle name="Explanatory Text 2 2 2 2 2 23" xfId="20425"/>
    <cellStyle name="Explanatory Text 2 2 2 2 2 24" xfId="20426"/>
    <cellStyle name="Explanatory Text 2 2 2 2 2 25" xfId="20427"/>
    <cellStyle name="Explanatory Text 2 2 2 2 2 26" xfId="20428"/>
    <cellStyle name="Explanatory Text 2 2 2 2 2 27" xfId="20429"/>
    <cellStyle name="Explanatory Text 2 2 2 2 2 28" xfId="20430"/>
    <cellStyle name="Explanatory Text 2 2 2 2 2 29" xfId="20431"/>
    <cellStyle name="Explanatory Text 2 2 2 2 2 3" xfId="20432"/>
    <cellStyle name="Explanatory Text 2 2 2 2 2 3 2" xfId="20433"/>
    <cellStyle name="Explanatory Text 2 2 2 2 2 30" xfId="20434"/>
    <cellStyle name="Explanatory Text 2 2 2 2 2 31" xfId="20435"/>
    <cellStyle name="Explanatory Text 2 2 2 2 2 31 2" xfId="20436"/>
    <cellStyle name="Explanatory Text 2 2 2 2 2 4" xfId="20437"/>
    <cellStyle name="Explanatory Text 2 2 2 2 2 5" xfId="20438"/>
    <cellStyle name="Explanatory Text 2 2 2 2 2 6" xfId="20439"/>
    <cellStyle name="Explanatory Text 2 2 2 2 2 7" xfId="20440"/>
    <cellStyle name="Explanatory Text 2 2 2 2 2 8" xfId="20441"/>
    <cellStyle name="Explanatory Text 2 2 2 2 2 9" xfId="20442"/>
    <cellStyle name="Explanatory Text 2 2 2 2 20" xfId="20443"/>
    <cellStyle name="Explanatory Text 2 2 2 2 21" xfId="20444"/>
    <cellStyle name="Explanatory Text 2 2 2 2 22" xfId="20445"/>
    <cellStyle name="Explanatory Text 2 2 2 2 23" xfId="20446"/>
    <cellStyle name="Explanatory Text 2 2 2 2 24" xfId="20447"/>
    <cellStyle name="Explanatory Text 2 2 2 2 25" xfId="20448"/>
    <cellStyle name="Explanatory Text 2 2 2 2 26" xfId="20449"/>
    <cellStyle name="Explanatory Text 2 2 2 2 27" xfId="20450"/>
    <cellStyle name="Explanatory Text 2 2 2 2 28" xfId="20451"/>
    <cellStyle name="Explanatory Text 2 2 2 2 29" xfId="20452"/>
    <cellStyle name="Explanatory Text 2 2 2 2 3" xfId="20453"/>
    <cellStyle name="Explanatory Text 2 2 2 2 30" xfId="20454"/>
    <cellStyle name="Explanatory Text 2 2 2 2 31" xfId="20455"/>
    <cellStyle name="Explanatory Text 2 2 2 2 32" xfId="20456"/>
    <cellStyle name="Explanatory Text 2 2 2 2 33" xfId="20457"/>
    <cellStyle name="Explanatory Text 2 2 2 2 34" xfId="20458"/>
    <cellStyle name="Explanatory Text 2 2 2 2 34 2" xfId="20459"/>
    <cellStyle name="Explanatory Text 2 2 2 2 4" xfId="20460"/>
    <cellStyle name="Explanatory Text 2 2 2 2 5" xfId="20461"/>
    <cellStyle name="Explanatory Text 2 2 2 2 6" xfId="20462"/>
    <cellStyle name="Explanatory Text 2 2 2 2 6 10" xfId="20463"/>
    <cellStyle name="Explanatory Text 2 2 2 2 6 11" xfId="20464"/>
    <cellStyle name="Explanatory Text 2 2 2 2 6 12" xfId="20465"/>
    <cellStyle name="Explanatory Text 2 2 2 2 6 13" xfId="20466"/>
    <cellStyle name="Explanatory Text 2 2 2 2 6 14" xfId="20467"/>
    <cellStyle name="Explanatory Text 2 2 2 2 6 15" xfId="20468"/>
    <cellStyle name="Explanatory Text 2 2 2 2 6 16" xfId="20469"/>
    <cellStyle name="Explanatory Text 2 2 2 2 6 17" xfId="20470"/>
    <cellStyle name="Explanatory Text 2 2 2 2 6 18" xfId="20471"/>
    <cellStyle name="Explanatory Text 2 2 2 2 6 19" xfId="20472"/>
    <cellStyle name="Explanatory Text 2 2 2 2 6 2" xfId="20473"/>
    <cellStyle name="Explanatory Text 2 2 2 2 6 2 2" xfId="20474"/>
    <cellStyle name="Explanatory Text 2 2 2 2 6 20" xfId="20475"/>
    <cellStyle name="Explanatory Text 2 2 2 2 6 21" xfId="20476"/>
    <cellStyle name="Explanatory Text 2 2 2 2 6 22" xfId="20477"/>
    <cellStyle name="Explanatory Text 2 2 2 2 6 23" xfId="20478"/>
    <cellStyle name="Explanatory Text 2 2 2 2 6 24" xfId="20479"/>
    <cellStyle name="Explanatory Text 2 2 2 2 6 25" xfId="20480"/>
    <cellStyle name="Explanatory Text 2 2 2 2 6 26" xfId="20481"/>
    <cellStyle name="Explanatory Text 2 2 2 2 6 27" xfId="20482"/>
    <cellStyle name="Explanatory Text 2 2 2 2 6 28" xfId="20483"/>
    <cellStyle name="Explanatory Text 2 2 2 2 6 29" xfId="20484"/>
    <cellStyle name="Explanatory Text 2 2 2 2 6 3" xfId="20485"/>
    <cellStyle name="Explanatory Text 2 2 2 2 6 4" xfId="20486"/>
    <cellStyle name="Explanatory Text 2 2 2 2 6 5" xfId="20487"/>
    <cellStyle name="Explanatory Text 2 2 2 2 6 6" xfId="20488"/>
    <cellStyle name="Explanatory Text 2 2 2 2 6 7" xfId="20489"/>
    <cellStyle name="Explanatory Text 2 2 2 2 6 8" xfId="20490"/>
    <cellStyle name="Explanatory Text 2 2 2 2 6 9" xfId="20491"/>
    <cellStyle name="Explanatory Text 2 2 2 2 7" xfId="20492"/>
    <cellStyle name="Explanatory Text 2 2 2 2 7 2" xfId="20493"/>
    <cellStyle name="Explanatory Text 2 2 2 2 8" xfId="20494"/>
    <cellStyle name="Explanatory Text 2 2 2 2 9" xfId="20495"/>
    <cellStyle name="Explanatory Text 2 2 2 20" xfId="20496"/>
    <cellStyle name="Explanatory Text 2 2 2 21" xfId="20497"/>
    <cellStyle name="Explanatory Text 2 2 2 22" xfId="20498"/>
    <cellStyle name="Explanatory Text 2 2 2 23" xfId="20499"/>
    <cellStyle name="Explanatory Text 2 2 2 24" xfId="20500"/>
    <cellStyle name="Explanatory Text 2 2 2 25" xfId="20501"/>
    <cellStyle name="Explanatory Text 2 2 2 26" xfId="20502"/>
    <cellStyle name="Explanatory Text 2 2 2 27" xfId="20503"/>
    <cellStyle name="Explanatory Text 2 2 2 28" xfId="20504"/>
    <cellStyle name="Explanatory Text 2 2 2 29" xfId="20505"/>
    <cellStyle name="Explanatory Text 2 2 2 3" xfId="20506"/>
    <cellStyle name="Explanatory Text 2 2 2 30" xfId="20507"/>
    <cellStyle name="Explanatory Text 2 2 2 31" xfId="20508"/>
    <cellStyle name="Explanatory Text 2 2 2 32" xfId="20509"/>
    <cellStyle name="Explanatory Text 2 2 2 33" xfId="20510"/>
    <cellStyle name="Explanatory Text 2 2 2 34" xfId="20511"/>
    <cellStyle name="Explanatory Text 2 2 2 35" xfId="20512"/>
    <cellStyle name="Explanatory Text 2 2 2 36" xfId="20513"/>
    <cellStyle name="Explanatory Text 2 2 2 37" xfId="20514"/>
    <cellStyle name="Explanatory Text 2 2 2 38" xfId="20515"/>
    <cellStyle name="Explanatory Text 2 2 2 39" xfId="20516"/>
    <cellStyle name="Explanatory Text 2 2 2 39 2" xfId="20517"/>
    <cellStyle name="Explanatory Text 2 2 2 4" xfId="20518"/>
    <cellStyle name="Explanatory Text 2 2 2 5" xfId="20519"/>
    <cellStyle name="Explanatory Text 2 2 2 6" xfId="20520"/>
    <cellStyle name="Explanatory Text 2 2 2 7" xfId="20521"/>
    <cellStyle name="Explanatory Text 2 2 2 8" xfId="20522"/>
    <cellStyle name="Explanatory Text 2 2 2 9" xfId="20523"/>
    <cellStyle name="Explanatory Text 2 2 20" xfId="20524"/>
    <cellStyle name="Explanatory Text 2 2 21" xfId="20525"/>
    <cellStyle name="Explanatory Text 2 2 22" xfId="20526"/>
    <cellStyle name="Explanatory Text 2 2 23" xfId="20527"/>
    <cellStyle name="Explanatory Text 2 2 24" xfId="20528"/>
    <cellStyle name="Explanatory Text 2 2 25" xfId="20529"/>
    <cellStyle name="Explanatory Text 2 2 26" xfId="20530"/>
    <cellStyle name="Explanatory Text 2 2 27" xfId="20531"/>
    <cellStyle name="Explanatory Text 2 2 28" xfId="20532"/>
    <cellStyle name="Explanatory Text 2 2 29" xfId="20533"/>
    <cellStyle name="Explanatory Text 2 2 3" xfId="20534"/>
    <cellStyle name="Explanatory Text 2 2 30" xfId="20535"/>
    <cellStyle name="Explanatory Text 2 2 31" xfId="20536"/>
    <cellStyle name="Explanatory Text 2 2 32" xfId="20537"/>
    <cellStyle name="Explanatory Text 2 2 33" xfId="20538"/>
    <cellStyle name="Explanatory Text 2 2 34" xfId="20539"/>
    <cellStyle name="Explanatory Text 2 2 35" xfId="20540"/>
    <cellStyle name="Explanatory Text 2 2 36" xfId="20541"/>
    <cellStyle name="Explanatory Text 2 2 37" xfId="20542"/>
    <cellStyle name="Explanatory Text 2 2 38" xfId="20543"/>
    <cellStyle name="Explanatory Text 2 2 39" xfId="20544"/>
    <cellStyle name="Explanatory Text 2 2 4" xfId="20545"/>
    <cellStyle name="Explanatory Text 2 2 40" xfId="20546"/>
    <cellStyle name="Explanatory Text 2 2 41" xfId="20547"/>
    <cellStyle name="Explanatory Text 2 2 42" xfId="20548"/>
    <cellStyle name="Explanatory Text 2 2 42 2" xfId="20549"/>
    <cellStyle name="Explanatory Text 2 2 5" xfId="20550"/>
    <cellStyle name="Explanatory Text 2 2 6" xfId="20551"/>
    <cellStyle name="Explanatory Text 2 2 7" xfId="20552"/>
    <cellStyle name="Explanatory Text 2 2 8" xfId="20553"/>
    <cellStyle name="Explanatory Text 2 2 9" xfId="20554"/>
    <cellStyle name="Explanatory Text 2 20" xfId="20555"/>
    <cellStyle name="Explanatory Text 2 21" xfId="20556"/>
    <cellStyle name="Explanatory Text 2 22" xfId="20557"/>
    <cellStyle name="Explanatory Text 2 23" xfId="20558"/>
    <cellStyle name="Explanatory Text 2 24" xfId="20559"/>
    <cellStyle name="Explanatory Text 2 25" xfId="20560"/>
    <cellStyle name="Explanatory Text 2 26" xfId="20561"/>
    <cellStyle name="Explanatory Text 2 27" xfId="20562"/>
    <cellStyle name="Explanatory Text 2 27 2" xfId="20563"/>
    <cellStyle name="Explanatory Text 2 27 2 2" xfId="20564"/>
    <cellStyle name="Explanatory Text 2 27 2 3" xfId="20565"/>
    <cellStyle name="Explanatory Text 2 27 2 4" xfId="20566"/>
    <cellStyle name="Explanatory Text 2 27 2 5" xfId="20567"/>
    <cellStyle name="Explanatory Text 2 27 2 6" xfId="20568"/>
    <cellStyle name="Explanatory Text 2 28" xfId="20569"/>
    <cellStyle name="Explanatory Text 2 28 2" xfId="20570"/>
    <cellStyle name="Explanatory Text 2 28 3" xfId="20571"/>
    <cellStyle name="Explanatory Text 2 28 4" xfId="20572"/>
    <cellStyle name="Explanatory Text 2 28 5" xfId="20573"/>
    <cellStyle name="Explanatory Text 2 28 6" xfId="20574"/>
    <cellStyle name="Explanatory Text 2 29" xfId="20575"/>
    <cellStyle name="Explanatory Text 2 29 2" xfId="20576"/>
    <cellStyle name="Explanatory Text 2 29 3" xfId="20577"/>
    <cellStyle name="Explanatory Text 2 29 4" xfId="20578"/>
    <cellStyle name="Explanatory Text 2 29 5" xfId="20579"/>
    <cellStyle name="Explanatory Text 2 29 6" xfId="20580"/>
    <cellStyle name="Explanatory Text 2 3" xfId="20581"/>
    <cellStyle name="Explanatory Text 2 30" xfId="20582"/>
    <cellStyle name="Explanatory Text 2 30 2" xfId="20583"/>
    <cellStyle name="Explanatory Text 2 30 3" xfId="20584"/>
    <cellStyle name="Explanatory Text 2 30 4" xfId="20585"/>
    <cellStyle name="Explanatory Text 2 30 5" xfId="20586"/>
    <cellStyle name="Explanatory Text 2 30 6" xfId="20587"/>
    <cellStyle name="Explanatory Text 2 31" xfId="20588"/>
    <cellStyle name="Explanatory Text 2 31 2" xfId="20589"/>
    <cellStyle name="Explanatory Text 2 31 3" xfId="20590"/>
    <cellStyle name="Explanatory Text 2 31 4" xfId="20591"/>
    <cellStyle name="Explanatory Text 2 31 5" xfId="20592"/>
    <cellStyle name="Explanatory Text 2 31 6" xfId="20593"/>
    <cellStyle name="Explanatory Text 2 32" xfId="20594"/>
    <cellStyle name="Explanatory Text 2 33" xfId="20595"/>
    <cellStyle name="Explanatory Text 2 34" xfId="20596"/>
    <cellStyle name="Explanatory Text 2 35" xfId="20597"/>
    <cellStyle name="Explanatory Text 2 36" xfId="20598"/>
    <cellStyle name="Explanatory Text 2 37" xfId="20599"/>
    <cellStyle name="Explanatory Text 2 38" xfId="20600"/>
    <cellStyle name="Explanatory Text 2 39" xfId="20601"/>
    <cellStyle name="Explanatory Text 2 4" xfId="20602"/>
    <cellStyle name="Explanatory Text 2 40" xfId="20603"/>
    <cellStyle name="Explanatory Text 2 41" xfId="20604"/>
    <cellStyle name="Explanatory Text 2 42" xfId="20605"/>
    <cellStyle name="Explanatory Text 2 43" xfId="20606"/>
    <cellStyle name="Explanatory Text 2 43 10" xfId="20607"/>
    <cellStyle name="Explanatory Text 2 43 11" xfId="20608"/>
    <cellStyle name="Explanatory Text 2 43 12" xfId="20609"/>
    <cellStyle name="Explanatory Text 2 43 13" xfId="20610"/>
    <cellStyle name="Explanatory Text 2 43 14" xfId="20611"/>
    <cellStyle name="Explanatory Text 2 43 15" xfId="20612"/>
    <cellStyle name="Explanatory Text 2 43 16" xfId="20613"/>
    <cellStyle name="Explanatory Text 2 43 17" xfId="20614"/>
    <cellStyle name="Explanatory Text 2 43 18" xfId="20615"/>
    <cellStyle name="Explanatory Text 2 43 19" xfId="20616"/>
    <cellStyle name="Explanatory Text 2 43 2" xfId="20617"/>
    <cellStyle name="Explanatory Text 2 43 2 2" xfId="20618"/>
    <cellStyle name="Explanatory Text 2 43 20" xfId="20619"/>
    <cellStyle name="Explanatory Text 2 43 21" xfId="20620"/>
    <cellStyle name="Explanatory Text 2 43 22" xfId="20621"/>
    <cellStyle name="Explanatory Text 2 43 23" xfId="20622"/>
    <cellStyle name="Explanatory Text 2 43 24" xfId="20623"/>
    <cellStyle name="Explanatory Text 2 43 25" xfId="20624"/>
    <cellStyle name="Explanatory Text 2 43 26" xfId="20625"/>
    <cellStyle name="Explanatory Text 2 43 27" xfId="20626"/>
    <cellStyle name="Explanatory Text 2 43 28" xfId="20627"/>
    <cellStyle name="Explanatory Text 2 43 29" xfId="20628"/>
    <cellStyle name="Explanatory Text 2 43 3" xfId="20629"/>
    <cellStyle name="Explanatory Text 2 43 4" xfId="20630"/>
    <cellStyle name="Explanatory Text 2 43 5" xfId="20631"/>
    <cellStyle name="Explanatory Text 2 43 6" xfId="20632"/>
    <cellStyle name="Explanatory Text 2 43 7" xfId="20633"/>
    <cellStyle name="Explanatory Text 2 43 8" xfId="20634"/>
    <cellStyle name="Explanatory Text 2 43 9" xfId="20635"/>
    <cellStyle name="Explanatory Text 2 44" xfId="20636"/>
    <cellStyle name="Explanatory Text 2 44 2" xfId="20637"/>
    <cellStyle name="Explanatory Text 2 45" xfId="20638"/>
    <cellStyle name="Explanatory Text 2 46" xfId="20639"/>
    <cellStyle name="Explanatory Text 2 47" xfId="20640"/>
    <cellStyle name="Explanatory Text 2 48" xfId="20641"/>
    <cellStyle name="Explanatory Text 2 49" xfId="20642"/>
    <cellStyle name="Explanatory Text 2 5" xfId="20643"/>
    <cellStyle name="Explanatory Text 2 50" xfId="20644"/>
    <cellStyle name="Explanatory Text 2 51" xfId="20645"/>
    <cellStyle name="Explanatory Text 2 52" xfId="20646"/>
    <cellStyle name="Explanatory Text 2 53" xfId="20647"/>
    <cellStyle name="Explanatory Text 2 54" xfId="20648"/>
    <cellStyle name="Explanatory Text 2 55" xfId="20649"/>
    <cellStyle name="Explanatory Text 2 56" xfId="20650"/>
    <cellStyle name="Explanatory Text 2 57" xfId="20651"/>
    <cellStyle name="Explanatory Text 2 58" xfId="20652"/>
    <cellStyle name="Explanatory Text 2 59" xfId="20653"/>
    <cellStyle name="Explanatory Text 2 6" xfId="20654"/>
    <cellStyle name="Explanatory Text 2 60" xfId="20655"/>
    <cellStyle name="Explanatory Text 2 61" xfId="20656"/>
    <cellStyle name="Explanatory Text 2 62" xfId="20657"/>
    <cellStyle name="Explanatory Text 2 63" xfId="20658"/>
    <cellStyle name="Explanatory Text 2 64" xfId="20659"/>
    <cellStyle name="Explanatory Text 2 65" xfId="20660"/>
    <cellStyle name="Explanatory Text 2 66" xfId="20661"/>
    <cellStyle name="Explanatory Text 2 67" xfId="20662"/>
    <cellStyle name="Explanatory Text 2 68" xfId="20663"/>
    <cellStyle name="Explanatory Text 2 69" xfId="20664"/>
    <cellStyle name="Explanatory Text 2 7" xfId="20665"/>
    <cellStyle name="Explanatory Text 2 70" xfId="20666"/>
    <cellStyle name="Explanatory Text 2 71" xfId="20667"/>
    <cellStyle name="Explanatory Text 2 71 2" xfId="20668"/>
    <cellStyle name="Explanatory Text 2 8" xfId="20669"/>
    <cellStyle name="Explanatory Text 2 9" xfId="20670"/>
    <cellStyle name="Explanatory Text 20" xfId="20671"/>
    <cellStyle name="Explanatory Text 20 2" xfId="20672"/>
    <cellStyle name="Explanatory Text 20 2 2" xfId="20673"/>
    <cellStyle name="Explanatory Text 20 2 3" xfId="20674"/>
    <cellStyle name="Explanatory Text 20 2 4" xfId="20675"/>
    <cellStyle name="Explanatory Text 20 2 5" xfId="20676"/>
    <cellStyle name="Explanatory Text 20 2 6" xfId="20677"/>
    <cellStyle name="Explanatory Text 21" xfId="20678"/>
    <cellStyle name="Explanatory Text 21 2" xfId="20679"/>
    <cellStyle name="Explanatory Text 21 2 2" xfId="20680"/>
    <cellStyle name="Explanatory Text 21 2 3" xfId="20681"/>
    <cellStyle name="Explanatory Text 21 2 4" xfId="20682"/>
    <cellStyle name="Explanatory Text 21 2 5" xfId="20683"/>
    <cellStyle name="Explanatory Text 21 2 6" xfId="20684"/>
    <cellStyle name="Explanatory Text 22" xfId="20685"/>
    <cellStyle name="Explanatory Text 22 2" xfId="20686"/>
    <cellStyle name="Explanatory Text 22 2 2" xfId="20687"/>
    <cellStyle name="Explanatory Text 22 2 3" xfId="20688"/>
    <cellStyle name="Explanatory Text 22 2 4" xfId="20689"/>
    <cellStyle name="Explanatory Text 22 2 5" xfId="20690"/>
    <cellStyle name="Explanatory Text 22 2 6" xfId="20691"/>
    <cellStyle name="Explanatory Text 23" xfId="20692"/>
    <cellStyle name="Explanatory Text 23 2" xfId="20693"/>
    <cellStyle name="Explanatory Text 23 2 2" xfId="20694"/>
    <cellStyle name="Explanatory Text 23 2 3" xfId="20695"/>
    <cellStyle name="Explanatory Text 23 2 4" xfId="20696"/>
    <cellStyle name="Explanatory Text 23 2 5" xfId="20697"/>
    <cellStyle name="Explanatory Text 23 2 6" xfId="20698"/>
    <cellStyle name="Explanatory Text 24" xfId="20699"/>
    <cellStyle name="Explanatory Text 24 2" xfId="20700"/>
    <cellStyle name="Explanatory Text 24 2 2" xfId="20701"/>
    <cellStyle name="Explanatory Text 24 2 3" xfId="20702"/>
    <cellStyle name="Explanatory Text 24 2 4" xfId="20703"/>
    <cellStyle name="Explanatory Text 24 2 5" xfId="20704"/>
    <cellStyle name="Explanatory Text 24 2 6" xfId="20705"/>
    <cellStyle name="Explanatory Text 25" xfId="20706"/>
    <cellStyle name="Explanatory Text 25 2" xfId="20707"/>
    <cellStyle name="Explanatory Text 25 2 2" xfId="20708"/>
    <cellStyle name="Explanatory Text 25 2 3" xfId="20709"/>
    <cellStyle name="Explanatory Text 25 2 4" xfId="20710"/>
    <cellStyle name="Explanatory Text 25 2 5" xfId="20711"/>
    <cellStyle name="Explanatory Text 25 2 6" xfId="20712"/>
    <cellStyle name="Explanatory Text 26" xfId="20713"/>
    <cellStyle name="Explanatory Text 26 2" xfId="20714"/>
    <cellStyle name="Explanatory Text 26 2 2" xfId="20715"/>
    <cellStyle name="Explanatory Text 26 2 3" xfId="20716"/>
    <cellStyle name="Explanatory Text 26 2 4" xfId="20717"/>
    <cellStyle name="Explanatory Text 26 2 5" xfId="20718"/>
    <cellStyle name="Explanatory Text 26 2 6" xfId="20719"/>
    <cellStyle name="Explanatory Text 27" xfId="20720"/>
    <cellStyle name="Explanatory Text 28" xfId="20721"/>
    <cellStyle name="Explanatory Text 29" xfId="20722"/>
    <cellStyle name="Explanatory Text 3" xfId="20723"/>
    <cellStyle name="Explanatory Text 3 2" xfId="20724"/>
    <cellStyle name="Explanatory Text 3 2 2" xfId="20725"/>
    <cellStyle name="Explanatory Text 3 2 3" xfId="20726"/>
    <cellStyle name="Explanatory Text 3 2 4" xfId="20727"/>
    <cellStyle name="Explanatory Text 3 2 5" xfId="20728"/>
    <cellStyle name="Explanatory Text 3 2 6" xfId="20729"/>
    <cellStyle name="Explanatory Text 3 2 7" xfId="20730"/>
    <cellStyle name="Explanatory Text 3 2 8" xfId="20731"/>
    <cellStyle name="Explanatory Text 3 2 9" xfId="20732"/>
    <cellStyle name="Explanatory Text 3 3" xfId="20733"/>
    <cellStyle name="Explanatory Text 3 4" xfId="20734"/>
    <cellStyle name="Explanatory Text 3 5" xfId="20735"/>
    <cellStyle name="Explanatory Text 30" xfId="20736"/>
    <cellStyle name="Explanatory Text 31" xfId="20737"/>
    <cellStyle name="Explanatory Text 32" xfId="20738"/>
    <cellStyle name="Explanatory Text 33" xfId="20739"/>
    <cellStyle name="Explanatory Text 34" xfId="20740"/>
    <cellStyle name="Explanatory Text 35" xfId="20741"/>
    <cellStyle name="Explanatory Text 36" xfId="20742"/>
    <cellStyle name="Explanatory Text 37" xfId="20743"/>
    <cellStyle name="Explanatory Text 38" xfId="20744"/>
    <cellStyle name="Explanatory Text 39" xfId="20745"/>
    <cellStyle name="Explanatory Text 4" xfId="20746"/>
    <cellStyle name="Explanatory Text 4 2" xfId="20747"/>
    <cellStyle name="Explanatory Text 4 2 2" xfId="20748"/>
    <cellStyle name="Explanatory Text 4 2 3" xfId="20749"/>
    <cellStyle name="Explanatory Text 4 2 4" xfId="20750"/>
    <cellStyle name="Explanatory Text 4 2 5" xfId="20751"/>
    <cellStyle name="Explanatory Text 4 2 6" xfId="20752"/>
    <cellStyle name="Explanatory Text 4 3" xfId="20753"/>
    <cellStyle name="Explanatory Text 4 4" xfId="20754"/>
    <cellStyle name="Explanatory Text 4 5" xfId="20755"/>
    <cellStyle name="Explanatory Text 40" xfId="20756"/>
    <cellStyle name="Explanatory Text 41" xfId="20757"/>
    <cellStyle name="Explanatory Text 42" xfId="20758"/>
    <cellStyle name="Explanatory Text 43" xfId="20759"/>
    <cellStyle name="Explanatory Text 44" xfId="20760"/>
    <cellStyle name="Explanatory Text 45" xfId="20761"/>
    <cellStyle name="Explanatory Text 46" xfId="20762"/>
    <cellStyle name="Explanatory Text 47" xfId="20763"/>
    <cellStyle name="Explanatory Text 48" xfId="20764"/>
    <cellStyle name="Explanatory Text 49" xfId="20765"/>
    <cellStyle name="Explanatory Text 5" xfId="20766"/>
    <cellStyle name="Explanatory Text 5 2" xfId="20767"/>
    <cellStyle name="Explanatory Text 5 2 2" xfId="20768"/>
    <cellStyle name="Explanatory Text 5 2 3" xfId="20769"/>
    <cellStyle name="Explanatory Text 5 2 4" xfId="20770"/>
    <cellStyle name="Explanatory Text 5 2 5" xfId="20771"/>
    <cellStyle name="Explanatory Text 5 2 6" xfId="20772"/>
    <cellStyle name="Explanatory Text 5 3" xfId="20773"/>
    <cellStyle name="Explanatory Text 5 4" xfId="20774"/>
    <cellStyle name="Explanatory Text 5 5" xfId="20775"/>
    <cellStyle name="Explanatory Text 50" xfId="20776"/>
    <cellStyle name="Explanatory Text 51" xfId="20777"/>
    <cellStyle name="Explanatory Text 52" xfId="20778"/>
    <cellStyle name="Explanatory Text 53" xfId="20779"/>
    <cellStyle name="Explanatory Text 54" xfId="20780"/>
    <cellStyle name="Explanatory Text 55" xfId="20781"/>
    <cellStyle name="Explanatory Text 56" xfId="20782"/>
    <cellStyle name="Explanatory Text 57" xfId="20783"/>
    <cellStyle name="Explanatory Text 58" xfId="20784"/>
    <cellStyle name="Explanatory Text 59" xfId="20785"/>
    <cellStyle name="Explanatory Text 6" xfId="20786"/>
    <cellStyle name="Explanatory Text 6 2" xfId="20787"/>
    <cellStyle name="Explanatory Text 6 2 2" xfId="20788"/>
    <cellStyle name="Explanatory Text 6 2 3" xfId="20789"/>
    <cellStyle name="Explanatory Text 6 2 4" xfId="20790"/>
    <cellStyle name="Explanatory Text 6 2 5" xfId="20791"/>
    <cellStyle name="Explanatory Text 6 2 6" xfId="20792"/>
    <cellStyle name="Explanatory Text 60" xfId="20793"/>
    <cellStyle name="Explanatory Text 7" xfId="20794"/>
    <cellStyle name="Explanatory Text 7 2" xfId="20795"/>
    <cellStyle name="Explanatory Text 7 2 2" xfId="20796"/>
    <cellStyle name="Explanatory Text 7 2 3" xfId="20797"/>
    <cellStyle name="Explanatory Text 7 2 4" xfId="20798"/>
    <cellStyle name="Explanatory Text 7 2 5" xfId="20799"/>
    <cellStyle name="Explanatory Text 7 2 6" xfId="20800"/>
    <cellStyle name="Explanatory Text 8" xfId="20801"/>
    <cellStyle name="Explanatory Text 8 2" xfId="20802"/>
    <cellStyle name="Explanatory Text 8 2 2" xfId="20803"/>
    <cellStyle name="Explanatory Text 8 2 3" xfId="20804"/>
    <cellStyle name="Explanatory Text 8 2 4" xfId="20805"/>
    <cellStyle name="Explanatory Text 8 2 5" xfId="20806"/>
    <cellStyle name="Explanatory Text 8 2 6" xfId="20807"/>
    <cellStyle name="Explanatory Text 9" xfId="20808"/>
    <cellStyle name="Explanatory Text 9 2" xfId="20809"/>
    <cellStyle name="Explanatory Text 9 2 2" xfId="20810"/>
    <cellStyle name="Explanatory Text 9 2 3" xfId="20811"/>
    <cellStyle name="Explanatory Text 9 2 4" xfId="20812"/>
    <cellStyle name="Explanatory Text 9 2 5" xfId="20813"/>
    <cellStyle name="Explanatory Text 9 2 6" xfId="20814"/>
    <cellStyle name="Fixed" xfId="85"/>
    <cellStyle name="Fixed 10" xfId="20815"/>
    <cellStyle name="Fixed 10 2" xfId="20816"/>
    <cellStyle name="Fixed 10 3" xfId="20817"/>
    <cellStyle name="Fixed 10 4" xfId="20818"/>
    <cellStyle name="Fixed 10 5" xfId="20819"/>
    <cellStyle name="Fixed 10 6" xfId="20820"/>
    <cellStyle name="Fixed 11" xfId="20821"/>
    <cellStyle name="Fixed 11 2" xfId="20822"/>
    <cellStyle name="Fixed 11 3" xfId="20823"/>
    <cellStyle name="Fixed 11 4" xfId="20824"/>
    <cellStyle name="Fixed 11 5" xfId="20825"/>
    <cellStyle name="Fixed 11 6" xfId="20826"/>
    <cellStyle name="Fixed 12" xfId="20827"/>
    <cellStyle name="Fixed 12 2" xfId="20828"/>
    <cellStyle name="Fixed 12 3" xfId="20829"/>
    <cellStyle name="Fixed 12 4" xfId="20830"/>
    <cellStyle name="Fixed 12 5" xfId="20831"/>
    <cellStyle name="Fixed 12 6" xfId="20832"/>
    <cellStyle name="Fixed 13" xfId="20833"/>
    <cellStyle name="Fixed 13 2" xfId="20834"/>
    <cellStyle name="Fixed 13 3" xfId="20835"/>
    <cellStyle name="Fixed 13 4" xfId="20836"/>
    <cellStyle name="Fixed 13 5" xfId="20837"/>
    <cellStyle name="Fixed 13 6" xfId="20838"/>
    <cellStyle name="Fixed 14" xfId="20839"/>
    <cellStyle name="Fixed 14 2" xfId="20840"/>
    <cellStyle name="Fixed 14 3" xfId="20841"/>
    <cellStyle name="Fixed 14 4" xfId="20842"/>
    <cellStyle name="Fixed 14 5" xfId="20843"/>
    <cellStyle name="Fixed 14 6" xfId="20844"/>
    <cellStyle name="Fixed 15" xfId="20845"/>
    <cellStyle name="Fixed 15 2" xfId="20846"/>
    <cellStyle name="Fixed 15 3" xfId="20847"/>
    <cellStyle name="Fixed 15 4" xfId="20848"/>
    <cellStyle name="Fixed 15 5" xfId="20849"/>
    <cellStyle name="Fixed 15 6" xfId="20850"/>
    <cellStyle name="Fixed 16" xfId="20851"/>
    <cellStyle name="Fixed 16 2" xfId="20852"/>
    <cellStyle name="Fixed 16 3" xfId="20853"/>
    <cellStyle name="Fixed 16 4" xfId="20854"/>
    <cellStyle name="Fixed 16 5" xfId="20855"/>
    <cellStyle name="Fixed 16 6" xfId="20856"/>
    <cellStyle name="Fixed 17" xfId="20857"/>
    <cellStyle name="Fixed 17 2" xfId="20858"/>
    <cellStyle name="Fixed 17 3" xfId="20859"/>
    <cellStyle name="Fixed 17 4" xfId="20860"/>
    <cellStyle name="Fixed 17 5" xfId="20861"/>
    <cellStyle name="Fixed 17 6" xfId="20862"/>
    <cellStyle name="Fixed 18" xfId="20863"/>
    <cellStyle name="Fixed 18 2" xfId="20864"/>
    <cellStyle name="Fixed 18 3" xfId="20865"/>
    <cellStyle name="Fixed 18 4" xfId="20866"/>
    <cellStyle name="Fixed 18 5" xfId="20867"/>
    <cellStyle name="Fixed 18 6" xfId="20868"/>
    <cellStyle name="Fixed 19" xfId="20869"/>
    <cellStyle name="Fixed 19 2" xfId="20870"/>
    <cellStyle name="Fixed 19 3" xfId="20871"/>
    <cellStyle name="Fixed 19 4" xfId="20872"/>
    <cellStyle name="Fixed 19 5" xfId="20873"/>
    <cellStyle name="Fixed 19 6" xfId="20874"/>
    <cellStyle name="Fixed 2" xfId="20875"/>
    <cellStyle name="Fixed 2 2" xfId="20876"/>
    <cellStyle name="Fixed 2 3" xfId="20877"/>
    <cellStyle name="Fixed 2 4" xfId="20878"/>
    <cellStyle name="Fixed 2 5" xfId="20879"/>
    <cellStyle name="Fixed 2 6" xfId="20880"/>
    <cellStyle name="Fixed 20" xfId="20881"/>
    <cellStyle name="Fixed 20 2" xfId="20882"/>
    <cellStyle name="Fixed 20 3" xfId="20883"/>
    <cellStyle name="Fixed 20 4" xfId="20884"/>
    <cellStyle name="Fixed 20 5" xfId="20885"/>
    <cellStyle name="Fixed 20 6" xfId="20886"/>
    <cellStyle name="Fixed 21" xfId="20887"/>
    <cellStyle name="Fixed 21 2" xfId="20888"/>
    <cellStyle name="Fixed 21 3" xfId="20889"/>
    <cellStyle name="Fixed 21 4" xfId="20890"/>
    <cellStyle name="Fixed 21 5" xfId="20891"/>
    <cellStyle name="Fixed 21 6" xfId="20892"/>
    <cellStyle name="Fixed 22" xfId="20893"/>
    <cellStyle name="Fixed 22 2" xfId="20894"/>
    <cellStyle name="Fixed 22 2 10" xfId="20895"/>
    <cellStyle name="Fixed 22 2 11" xfId="20896"/>
    <cellStyle name="Fixed 22 2 12" xfId="20897"/>
    <cellStyle name="Fixed 22 2 13" xfId="20898"/>
    <cellStyle name="Fixed 22 2 14" xfId="20899"/>
    <cellStyle name="Fixed 22 2 15" xfId="20900"/>
    <cellStyle name="Fixed 22 2 16" xfId="20901"/>
    <cellStyle name="Fixed 22 2 17" xfId="20902"/>
    <cellStyle name="Fixed 22 2 18" xfId="20903"/>
    <cellStyle name="Fixed 22 2 19" xfId="20904"/>
    <cellStyle name="Fixed 22 2 2" xfId="20905"/>
    <cellStyle name="Fixed 22 2 20" xfId="20906"/>
    <cellStyle name="Fixed 22 2 21" xfId="20907"/>
    <cellStyle name="Fixed 22 2 22" xfId="20908"/>
    <cellStyle name="Fixed 22 2 23" xfId="20909"/>
    <cellStyle name="Fixed 22 2 24" xfId="20910"/>
    <cellStyle name="Fixed 22 2 25" xfId="20911"/>
    <cellStyle name="Fixed 22 2 26" xfId="20912"/>
    <cellStyle name="Fixed 22 2 27" xfId="20913"/>
    <cellStyle name="Fixed 22 2 28" xfId="20914"/>
    <cellStyle name="Fixed 22 2 29" xfId="20915"/>
    <cellStyle name="Fixed 22 2 3" xfId="20916"/>
    <cellStyle name="Fixed 22 2 30" xfId="20917"/>
    <cellStyle name="Fixed 22 2 31" xfId="20918"/>
    <cellStyle name="Fixed 22 2 32" xfId="20919"/>
    <cellStyle name="Fixed 22 2 33" xfId="20920"/>
    <cellStyle name="Fixed 22 2 4" xfId="20921"/>
    <cellStyle name="Fixed 22 2 5" xfId="20922"/>
    <cellStyle name="Fixed 22 2 6" xfId="20923"/>
    <cellStyle name="Fixed 22 2 7" xfId="20924"/>
    <cellStyle name="Fixed 22 2 8" xfId="20925"/>
    <cellStyle name="Fixed 22 2 9" xfId="20926"/>
    <cellStyle name="Fixed 22 3" xfId="20927"/>
    <cellStyle name="Fixed 22 3 10" xfId="20928"/>
    <cellStyle name="Fixed 22 3 11" xfId="20929"/>
    <cellStyle name="Fixed 22 3 12" xfId="20930"/>
    <cellStyle name="Fixed 22 3 13" xfId="20931"/>
    <cellStyle name="Fixed 22 3 14" xfId="20932"/>
    <cellStyle name="Fixed 22 3 15" xfId="20933"/>
    <cellStyle name="Fixed 22 3 16" xfId="20934"/>
    <cellStyle name="Fixed 22 3 17" xfId="20935"/>
    <cellStyle name="Fixed 22 3 18" xfId="20936"/>
    <cellStyle name="Fixed 22 3 19" xfId="20937"/>
    <cellStyle name="Fixed 22 3 2" xfId="20938"/>
    <cellStyle name="Fixed 22 3 20" xfId="20939"/>
    <cellStyle name="Fixed 22 3 21" xfId="20940"/>
    <cellStyle name="Fixed 22 3 22" xfId="20941"/>
    <cellStyle name="Fixed 22 3 23" xfId="20942"/>
    <cellStyle name="Fixed 22 3 24" xfId="20943"/>
    <cellStyle name="Fixed 22 3 25" xfId="20944"/>
    <cellStyle name="Fixed 22 3 26" xfId="20945"/>
    <cellStyle name="Fixed 22 3 27" xfId="20946"/>
    <cellStyle name="Fixed 22 3 28" xfId="20947"/>
    <cellStyle name="Fixed 22 3 29" xfId="20948"/>
    <cellStyle name="Fixed 22 3 3" xfId="20949"/>
    <cellStyle name="Fixed 22 3 30" xfId="20950"/>
    <cellStyle name="Fixed 22 3 4" xfId="20951"/>
    <cellStyle name="Fixed 22 3 5" xfId="20952"/>
    <cellStyle name="Fixed 22 3 6" xfId="20953"/>
    <cellStyle name="Fixed 22 3 7" xfId="20954"/>
    <cellStyle name="Fixed 22 3 8" xfId="20955"/>
    <cellStyle name="Fixed 22 3 9" xfId="20956"/>
    <cellStyle name="Fixed 22 4" xfId="20957"/>
    <cellStyle name="Fixed 22 4 10" xfId="20958"/>
    <cellStyle name="Fixed 22 4 11" xfId="20959"/>
    <cellStyle name="Fixed 22 4 12" xfId="20960"/>
    <cellStyle name="Fixed 22 4 13" xfId="20961"/>
    <cellStyle name="Fixed 22 4 14" xfId="20962"/>
    <cellStyle name="Fixed 22 4 15" xfId="20963"/>
    <cellStyle name="Fixed 22 4 16" xfId="20964"/>
    <cellStyle name="Fixed 22 4 17" xfId="20965"/>
    <cellStyle name="Fixed 22 4 18" xfId="20966"/>
    <cellStyle name="Fixed 22 4 19" xfId="20967"/>
    <cellStyle name="Fixed 22 4 2" xfId="20968"/>
    <cellStyle name="Fixed 22 4 20" xfId="20969"/>
    <cellStyle name="Fixed 22 4 21" xfId="20970"/>
    <cellStyle name="Fixed 22 4 22" xfId="20971"/>
    <cellStyle name="Fixed 22 4 23" xfId="20972"/>
    <cellStyle name="Fixed 22 4 24" xfId="20973"/>
    <cellStyle name="Fixed 22 4 25" xfId="20974"/>
    <cellStyle name="Fixed 22 4 26" xfId="20975"/>
    <cellStyle name="Fixed 22 4 27" xfId="20976"/>
    <cellStyle name="Fixed 22 4 28" xfId="20977"/>
    <cellStyle name="Fixed 22 4 29" xfId="20978"/>
    <cellStyle name="Fixed 22 4 3" xfId="20979"/>
    <cellStyle name="Fixed 22 4 30" xfId="20980"/>
    <cellStyle name="Fixed 22 4 4" xfId="20981"/>
    <cellStyle name="Fixed 22 4 5" xfId="20982"/>
    <cellStyle name="Fixed 22 4 6" xfId="20983"/>
    <cellStyle name="Fixed 22 4 7" xfId="20984"/>
    <cellStyle name="Fixed 22 4 8" xfId="20985"/>
    <cellStyle name="Fixed 22 4 9" xfId="20986"/>
    <cellStyle name="Fixed 23" xfId="20987"/>
    <cellStyle name="Fixed 24" xfId="20988"/>
    <cellStyle name="Fixed 25" xfId="20989"/>
    <cellStyle name="Fixed 26" xfId="20990"/>
    <cellStyle name="Fixed 27" xfId="20991"/>
    <cellStyle name="Fixed 28" xfId="20992"/>
    <cellStyle name="Fixed 29" xfId="20993"/>
    <cellStyle name="Fixed 3" xfId="20994"/>
    <cellStyle name="Fixed 3 2" xfId="20995"/>
    <cellStyle name="Fixed 3 3" xfId="20996"/>
    <cellStyle name="Fixed 3 4" xfId="20997"/>
    <cellStyle name="Fixed 3 5" xfId="20998"/>
    <cellStyle name="Fixed 3 6" xfId="20999"/>
    <cellStyle name="Fixed 30" xfId="21000"/>
    <cellStyle name="Fixed 31" xfId="21001"/>
    <cellStyle name="Fixed 32" xfId="21002"/>
    <cellStyle name="Fixed 33" xfId="21003"/>
    <cellStyle name="Fixed 34" xfId="21004"/>
    <cellStyle name="Fixed 35" xfId="21005"/>
    <cellStyle name="Fixed 36" xfId="21006"/>
    <cellStyle name="Fixed 37" xfId="21007"/>
    <cellStyle name="Fixed 38" xfId="21008"/>
    <cellStyle name="Fixed 39" xfId="21009"/>
    <cellStyle name="Fixed 4" xfId="21010"/>
    <cellStyle name="Fixed 4 2" xfId="21011"/>
    <cellStyle name="Fixed 4 3" xfId="21012"/>
    <cellStyle name="Fixed 4 4" xfId="21013"/>
    <cellStyle name="Fixed 4 5" xfId="21014"/>
    <cellStyle name="Fixed 4 6" xfId="21015"/>
    <cellStyle name="Fixed 40" xfId="21016"/>
    <cellStyle name="Fixed 41" xfId="21017"/>
    <cellStyle name="Fixed 42" xfId="21018"/>
    <cellStyle name="Fixed 43" xfId="21019"/>
    <cellStyle name="Fixed 44" xfId="21020"/>
    <cellStyle name="Fixed 45" xfId="21021"/>
    <cellStyle name="Fixed 46" xfId="21022"/>
    <cellStyle name="Fixed 47" xfId="21023"/>
    <cellStyle name="Fixed 48" xfId="21024"/>
    <cellStyle name="Fixed 49" xfId="21025"/>
    <cellStyle name="Fixed 5" xfId="21026"/>
    <cellStyle name="Fixed 5 2" xfId="21027"/>
    <cellStyle name="Fixed 5 3" xfId="21028"/>
    <cellStyle name="Fixed 5 4" xfId="21029"/>
    <cellStyle name="Fixed 5 5" xfId="21030"/>
    <cellStyle name="Fixed 5 6" xfId="21031"/>
    <cellStyle name="Fixed 50" xfId="21032"/>
    <cellStyle name="Fixed 51" xfId="21033"/>
    <cellStyle name="Fixed 52" xfId="21034"/>
    <cellStyle name="Fixed 53" xfId="21035"/>
    <cellStyle name="Fixed 54" xfId="21036"/>
    <cellStyle name="Fixed 55" xfId="21037"/>
    <cellStyle name="Fixed 56" xfId="21038"/>
    <cellStyle name="Fixed 6" xfId="21039"/>
    <cellStyle name="Fixed 6 2" xfId="21040"/>
    <cellStyle name="Fixed 6 3" xfId="21041"/>
    <cellStyle name="Fixed 6 4" xfId="21042"/>
    <cellStyle name="Fixed 6 5" xfId="21043"/>
    <cellStyle name="Fixed 6 6" xfId="21044"/>
    <cellStyle name="Fixed 7" xfId="21045"/>
    <cellStyle name="Fixed 7 2" xfId="21046"/>
    <cellStyle name="Fixed 7 3" xfId="21047"/>
    <cellStyle name="Fixed 7 4" xfId="21048"/>
    <cellStyle name="Fixed 7 5" xfId="21049"/>
    <cellStyle name="Fixed 7 6" xfId="21050"/>
    <cellStyle name="Fixed 8" xfId="21051"/>
    <cellStyle name="Fixed 8 2" xfId="21052"/>
    <cellStyle name="Fixed 8 3" xfId="21053"/>
    <cellStyle name="Fixed 8 4" xfId="21054"/>
    <cellStyle name="Fixed 8 5" xfId="21055"/>
    <cellStyle name="Fixed 8 6" xfId="21056"/>
    <cellStyle name="Fixed 9" xfId="21057"/>
    <cellStyle name="Fixed 9 2" xfId="21058"/>
    <cellStyle name="Fixed 9 3" xfId="21059"/>
    <cellStyle name="Fixed 9 4" xfId="21060"/>
    <cellStyle name="Fixed 9 5" xfId="21061"/>
    <cellStyle name="Fixed 9 6" xfId="21062"/>
    <cellStyle name="Formula" xfId="34904"/>
    <cellStyle name="Good" xfId="86" builtinId="26" customBuiltin="1"/>
    <cellStyle name="Good 10" xfId="21063"/>
    <cellStyle name="Good 10 2" xfId="21064"/>
    <cellStyle name="Good 10 2 2" xfId="21065"/>
    <cellStyle name="Good 10 2 3" xfId="21066"/>
    <cellStyle name="Good 10 2 4" xfId="21067"/>
    <cellStyle name="Good 10 2 5" xfId="21068"/>
    <cellStyle name="Good 10 2 6" xfId="21069"/>
    <cellStyle name="Good 11" xfId="21070"/>
    <cellStyle name="Good 11 2" xfId="21071"/>
    <cellStyle name="Good 11 2 2" xfId="21072"/>
    <cellStyle name="Good 11 2 3" xfId="21073"/>
    <cellStyle name="Good 11 2 4" xfId="21074"/>
    <cellStyle name="Good 11 2 5" xfId="21075"/>
    <cellStyle name="Good 11 2 6" xfId="21076"/>
    <cellStyle name="Good 12" xfId="21077"/>
    <cellStyle name="Good 12 2" xfId="21078"/>
    <cellStyle name="Good 12 2 2" xfId="21079"/>
    <cellStyle name="Good 12 2 3" xfId="21080"/>
    <cellStyle name="Good 12 2 4" xfId="21081"/>
    <cellStyle name="Good 12 2 5" xfId="21082"/>
    <cellStyle name="Good 12 2 6" xfId="21083"/>
    <cellStyle name="Good 13" xfId="21084"/>
    <cellStyle name="Good 13 2" xfId="21085"/>
    <cellStyle name="Good 13 2 2" xfId="21086"/>
    <cellStyle name="Good 13 2 3" xfId="21087"/>
    <cellStyle name="Good 13 2 4" xfId="21088"/>
    <cellStyle name="Good 13 2 5" xfId="21089"/>
    <cellStyle name="Good 13 2 6" xfId="21090"/>
    <cellStyle name="Good 14" xfId="21091"/>
    <cellStyle name="Good 14 2" xfId="21092"/>
    <cellStyle name="Good 14 2 2" xfId="21093"/>
    <cellStyle name="Good 14 2 3" xfId="21094"/>
    <cellStyle name="Good 14 2 4" xfId="21095"/>
    <cellStyle name="Good 14 2 5" xfId="21096"/>
    <cellStyle name="Good 14 2 6" xfId="21097"/>
    <cellStyle name="Good 15" xfId="21098"/>
    <cellStyle name="Good 15 2" xfId="21099"/>
    <cellStyle name="Good 15 2 2" xfId="21100"/>
    <cellStyle name="Good 15 2 3" xfId="21101"/>
    <cellStyle name="Good 15 2 4" xfId="21102"/>
    <cellStyle name="Good 15 2 5" xfId="21103"/>
    <cellStyle name="Good 15 2 6" xfId="21104"/>
    <cellStyle name="Good 16" xfId="21105"/>
    <cellStyle name="Good 16 2" xfId="21106"/>
    <cellStyle name="Good 16 2 2" xfId="21107"/>
    <cellStyle name="Good 16 2 3" xfId="21108"/>
    <cellStyle name="Good 16 2 4" xfId="21109"/>
    <cellStyle name="Good 16 2 5" xfId="21110"/>
    <cellStyle name="Good 16 2 6" xfId="21111"/>
    <cellStyle name="Good 17" xfId="21112"/>
    <cellStyle name="Good 17 2" xfId="21113"/>
    <cellStyle name="Good 17 2 2" xfId="21114"/>
    <cellStyle name="Good 17 2 3" xfId="21115"/>
    <cellStyle name="Good 17 2 4" xfId="21116"/>
    <cellStyle name="Good 17 2 5" xfId="21117"/>
    <cellStyle name="Good 17 2 6" xfId="21118"/>
    <cellStyle name="Good 18" xfId="21119"/>
    <cellStyle name="Good 18 2" xfId="21120"/>
    <cellStyle name="Good 18 2 2" xfId="21121"/>
    <cellStyle name="Good 18 2 3" xfId="21122"/>
    <cellStyle name="Good 18 2 4" xfId="21123"/>
    <cellStyle name="Good 18 2 5" xfId="21124"/>
    <cellStyle name="Good 18 2 6" xfId="21125"/>
    <cellStyle name="Good 19" xfId="21126"/>
    <cellStyle name="Good 19 2" xfId="21127"/>
    <cellStyle name="Good 19 2 2" xfId="21128"/>
    <cellStyle name="Good 19 2 3" xfId="21129"/>
    <cellStyle name="Good 19 2 4" xfId="21130"/>
    <cellStyle name="Good 19 2 5" xfId="21131"/>
    <cellStyle name="Good 19 2 6" xfId="21132"/>
    <cellStyle name="Good 2" xfId="87"/>
    <cellStyle name="Good 2 10" xfId="21133"/>
    <cellStyle name="Good 2 11" xfId="21134"/>
    <cellStyle name="Good 2 12" xfId="21135"/>
    <cellStyle name="Good 2 13" xfId="21136"/>
    <cellStyle name="Good 2 14" xfId="21137"/>
    <cellStyle name="Good 2 15" xfId="21138"/>
    <cellStyle name="Good 2 16" xfId="21139"/>
    <cellStyle name="Good 2 17" xfId="21140"/>
    <cellStyle name="Good 2 18" xfId="21141"/>
    <cellStyle name="Good 2 19" xfId="21142"/>
    <cellStyle name="Good 2 2" xfId="21143"/>
    <cellStyle name="Good 2 2 10" xfId="21144"/>
    <cellStyle name="Good 2 2 11" xfId="21145"/>
    <cellStyle name="Good 2 2 12" xfId="21146"/>
    <cellStyle name="Good 2 2 13" xfId="21147"/>
    <cellStyle name="Good 2 2 14" xfId="21148"/>
    <cellStyle name="Good 2 2 14 10" xfId="21149"/>
    <cellStyle name="Good 2 2 14 11" xfId="21150"/>
    <cellStyle name="Good 2 2 14 12" xfId="21151"/>
    <cellStyle name="Good 2 2 14 13" xfId="21152"/>
    <cellStyle name="Good 2 2 14 14" xfId="21153"/>
    <cellStyle name="Good 2 2 14 15" xfId="21154"/>
    <cellStyle name="Good 2 2 14 16" xfId="21155"/>
    <cellStyle name="Good 2 2 14 17" xfId="21156"/>
    <cellStyle name="Good 2 2 14 18" xfId="21157"/>
    <cellStyle name="Good 2 2 14 19" xfId="21158"/>
    <cellStyle name="Good 2 2 14 2" xfId="21159"/>
    <cellStyle name="Good 2 2 14 2 2" xfId="21160"/>
    <cellStyle name="Good 2 2 14 20" xfId="21161"/>
    <cellStyle name="Good 2 2 14 21" xfId="21162"/>
    <cellStyle name="Good 2 2 14 22" xfId="21163"/>
    <cellStyle name="Good 2 2 14 23" xfId="21164"/>
    <cellStyle name="Good 2 2 14 24" xfId="21165"/>
    <cellStyle name="Good 2 2 14 25" xfId="21166"/>
    <cellStyle name="Good 2 2 14 26" xfId="21167"/>
    <cellStyle name="Good 2 2 14 27" xfId="21168"/>
    <cellStyle name="Good 2 2 14 28" xfId="21169"/>
    <cellStyle name="Good 2 2 14 29" xfId="21170"/>
    <cellStyle name="Good 2 2 14 3" xfId="21171"/>
    <cellStyle name="Good 2 2 14 4" xfId="21172"/>
    <cellStyle name="Good 2 2 14 5" xfId="21173"/>
    <cellStyle name="Good 2 2 14 6" xfId="21174"/>
    <cellStyle name="Good 2 2 14 7" xfId="21175"/>
    <cellStyle name="Good 2 2 14 8" xfId="21176"/>
    <cellStyle name="Good 2 2 14 9" xfId="21177"/>
    <cellStyle name="Good 2 2 15" xfId="21178"/>
    <cellStyle name="Good 2 2 15 2" xfId="21179"/>
    <cellStyle name="Good 2 2 16" xfId="21180"/>
    <cellStyle name="Good 2 2 17" xfId="21181"/>
    <cellStyle name="Good 2 2 18" xfId="21182"/>
    <cellStyle name="Good 2 2 19" xfId="21183"/>
    <cellStyle name="Good 2 2 2" xfId="21184"/>
    <cellStyle name="Good 2 2 2 10" xfId="21185"/>
    <cellStyle name="Good 2 2 2 11" xfId="21186"/>
    <cellStyle name="Good 2 2 2 11 10" xfId="21187"/>
    <cellStyle name="Good 2 2 2 11 11" xfId="21188"/>
    <cellStyle name="Good 2 2 2 11 12" xfId="21189"/>
    <cellStyle name="Good 2 2 2 11 13" xfId="21190"/>
    <cellStyle name="Good 2 2 2 11 14" xfId="21191"/>
    <cellStyle name="Good 2 2 2 11 15" xfId="21192"/>
    <cellStyle name="Good 2 2 2 11 16" xfId="21193"/>
    <cellStyle name="Good 2 2 2 11 17" xfId="21194"/>
    <cellStyle name="Good 2 2 2 11 18" xfId="21195"/>
    <cellStyle name="Good 2 2 2 11 19" xfId="21196"/>
    <cellStyle name="Good 2 2 2 11 2" xfId="21197"/>
    <cellStyle name="Good 2 2 2 11 2 2" xfId="21198"/>
    <cellStyle name="Good 2 2 2 11 20" xfId="21199"/>
    <cellStyle name="Good 2 2 2 11 21" xfId="21200"/>
    <cellStyle name="Good 2 2 2 11 22" xfId="21201"/>
    <cellStyle name="Good 2 2 2 11 23" xfId="21202"/>
    <cellStyle name="Good 2 2 2 11 24" xfId="21203"/>
    <cellStyle name="Good 2 2 2 11 25" xfId="21204"/>
    <cellStyle name="Good 2 2 2 11 26" xfId="21205"/>
    <cellStyle name="Good 2 2 2 11 27" xfId="21206"/>
    <cellStyle name="Good 2 2 2 11 28" xfId="21207"/>
    <cellStyle name="Good 2 2 2 11 29" xfId="21208"/>
    <cellStyle name="Good 2 2 2 11 3" xfId="21209"/>
    <cellStyle name="Good 2 2 2 11 4" xfId="21210"/>
    <cellStyle name="Good 2 2 2 11 5" xfId="21211"/>
    <cellStyle name="Good 2 2 2 11 6" xfId="21212"/>
    <cellStyle name="Good 2 2 2 11 7" xfId="21213"/>
    <cellStyle name="Good 2 2 2 11 8" xfId="21214"/>
    <cellStyle name="Good 2 2 2 11 9" xfId="21215"/>
    <cellStyle name="Good 2 2 2 12" xfId="21216"/>
    <cellStyle name="Good 2 2 2 12 2" xfId="21217"/>
    <cellStyle name="Good 2 2 2 13" xfId="21218"/>
    <cellStyle name="Good 2 2 2 14" xfId="21219"/>
    <cellStyle name="Good 2 2 2 15" xfId="21220"/>
    <cellStyle name="Good 2 2 2 16" xfId="21221"/>
    <cellStyle name="Good 2 2 2 17" xfId="21222"/>
    <cellStyle name="Good 2 2 2 18" xfId="21223"/>
    <cellStyle name="Good 2 2 2 19" xfId="21224"/>
    <cellStyle name="Good 2 2 2 2" xfId="21225"/>
    <cellStyle name="Good 2 2 2 2 10" xfId="21226"/>
    <cellStyle name="Good 2 2 2 2 11" xfId="21227"/>
    <cellStyle name="Good 2 2 2 2 12" xfId="21228"/>
    <cellStyle name="Good 2 2 2 2 13" xfId="21229"/>
    <cellStyle name="Good 2 2 2 2 14" xfId="21230"/>
    <cellStyle name="Good 2 2 2 2 15" xfId="21231"/>
    <cellStyle name="Good 2 2 2 2 16" xfId="21232"/>
    <cellStyle name="Good 2 2 2 2 17" xfId="21233"/>
    <cellStyle name="Good 2 2 2 2 18" xfId="21234"/>
    <cellStyle name="Good 2 2 2 2 19" xfId="21235"/>
    <cellStyle name="Good 2 2 2 2 2" xfId="21236"/>
    <cellStyle name="Good 2 2 2 2 2 10" xfId="21237"/>
    <cellStyle name="Good 2 2 2 2 2 11" xfId="21238"/>
    <cellStyle name="Good 2 2 2 2 2 12" xfId="21239"/>
    <cellStyle name="Good 2 2 2 2 2 13" xfId="21240"/>
    <cellStyle name="Good 2 2 2 2 2 14" xfId="21241"/>
    <cellStyle name="Good 2 2 2 2 2 15" xfId="21242"/>
    <cellStyle name="Good 2 2 2 2 2 16" xfId="21243"/>
    <cellStyle name="Good 2 2 2 2 2 17" xfId="21244"/>
    <cellStyle name="Good 2 2 2 2 2 18" xfId="21245"/>
    <cellStyle name="Good 2 2 2 2 2 19" xfId="21246"/>
    <cellStyle name="Good 2 2 2 2 2 2" xfId="21247"/>
    <cellStyle name="Good 2 2 2 2 2 2 10" xfId="21248"/>
    <cellStyle name="Good 2 2 2 2 2 2 11" xfId="21249"/>
    <cellStyle name="Good 2 2 2 2 2 2 12" xfId="21250"/>
    <cellStyle name="Good 2 2 2 2 2 2 13" xfId="21251"/>
    <cellStyle name="Good 2 2 2 2 2 2 14" xfId="21252"/>
    <cellStyle name="Good 2 2 2 2 2 2 15" xfId="21253"/>
    <cellStyle name="Good 2 2 2 2 2 2 16" xfId="21254"/>
    <cellStyle name="Good 2 2 2 2 2 2 17" xfId="21255"/>
    <cellStyle name="Good 2 2 2 2 2 2 18" xfId="21256"/>
    <cellStyle name="Good 2 2 2 2 2 2 19" xfId="21257"/>
    <cellStyle name="Good 2 2 2 2 2 2 2" xfId="21258"/>
    <cellStyle name="Good 2 2 2 2 2 2 2 10" xfId="21259"/>
    <cellStyle name="Good 2 2 2 2 2 2 2 11" xfId="21260"/>
    <cellStyle name="Good 2 2 2 2 2 2 2 12" xfId="21261"/>
    <cellStyle name="Good 2 2 2 2 2 2 2 13" xfId="21262"/>
    <cellStyle name="Good 2 2 2 2 2 2 2 14" xfId="21263"/>
    <cellStyle name="Good 2 2 2 2 2 2 2 15" xfId="21264"/>
    <cellStyle name="Good 2 2 2 2 2 2 2 16" xfId="21265"/>
    <cellStyle name="Good 2 2 2 2 2 2 2 17" xfId="21266"/>
    <cellStyle name="Good 2 2 2 2 2 2 2 18" xfId="21267"/>
    <cellStyle name="Good 2 2 2 2 2 2 2 19" xfId="21268"/>
    <cellStyle name="Good 2 2 2 2 2 2 2 2" xfId="21269"/>
    <cellStyle name="Good 2 2 2 2 2 2 2 2 2" xfId="21270"/>
    <cellStyle name="Good 2 2 2 2 2 2 2 2 2 2" xfId="21271"/>
    <cellStyle name="Good 2 2 2 2 2 2 2 2 2 2 2" xfId="21272"/>
    <cellStyle name="Good 2 2 2 2 2 2 2 2 2 3" xfId="21273"/>
    <cellStyle name="Good 2 2 2 2 2 2 2 2 3" xfId="21274"/>
    <cellStyle name="Good 2 2 2 2 2 2 2 2 3 2" xfId="21275"/>
    <cellStyle name="Good 2 2 2 2 2 2 2 20" xfId="21276"/>
    <cellStyle name="Good 2 2 2 2 2 2 2 21" xfId="21277"/>
    <cellStyle name="Good 2 2 2 2 2 2 2 22" xfId="21278"/>
    <cellStyle name="Good 2 2 2 2 2 2 2 23" xfId="21279"/>
    <cellStyle name="Good 2 2 2 2 2 2 2 24" xfId="21280"/>
    <cellStyle name="Good 2 2 2 2 2 2 2 25" xfId="21281"/>
    <cellStyle name="Good 2 2 2 2 2 2 2 26" xfId="21282"/>
    <cellStyle name="Good 2 2 2 2 2 2 2 27" xfId="21283"/>
    <cellStyle name="Good 2 2 2 2 2 2 2 28" xfId="21284"/>
    <cellStyle name="Good 2 2 2 2 2 2 2 29" xfId="21285"/>
    <cellStyle name="Good 2 2 2 2 2 2 2 3" xfId="21286"/>
    <cellStyle name="Good 2 2 2 2 2 2 2 30" xfId="21287"/>
    <cellStyle name="Good 2 2 2 2 2 2 2 30 2" xfId="21288"/>
    <cellStyle name="Good 2 2 2 2 2 2 2 4" xfId="21289"/>
    <cellStyle name="Good 2 2 2 2 2 2 2 5" xfId="21290"/>
    <cellStyle name="Good 2 2 2 2 2 2 2 6" xfId="21291"/>
    <cellStyle name="Good 2 2 2 2 2 2 2 7" xfId="21292"/>
    <cellStyle name="Good 2 2 2 2 2 2 2 8" xfId="21293"/>
    <cellStyle name="Good 2 2 2 2 2 2 2 9" xfId="21294"/>
    <cellStyle name="Good 2 2 2 2 2 2 20" xfId="21295"/>
    <cellStyle name="Good 2 2 2 2 2 2 21" xfId="21296"/>
    <cellStyle name="Good 2 2 2 2 2 2 22" xfId="21297"/>
    <cellStyle name="Good 2 2 2 2 2 2 23" xfId="21298"/>
    <cellStyle name="Good 2 2 2 2 2 2 24" xfId="21299"/>
    <cellStyle name="Good 2 2 2 2 2 2 25" xfId="21300"/>
    <cellStyle name="Good 2 2 2 2 2 2 26" xfId="21301"/>
    <cellStyle name="Good 2 2 2 2 2 2 27" xfId="21302"/>
    <cellStyle name="Good 2 2 2 2 2 2 28" xfId="21303"/>
    <cellStyle name="Good 2 2 2 2 2 2 29" xfId="21304"/>
    <cellStyle name="Good 2 2 2 2 2 2 3" xfId="21305"/>
    <cellStyle name="Good 2 2 2 2 2 2 3 2" xfId="21306"/>
    <cellStyle name="Good 2 2 2 2 2 2 30" xfId="21307"/>
    <cellStyle name="Good 2 2 2 2 2 2 30 2" xfId="21308"/>
    <cellStyle name="Good 2 2 2 2 2 2 4" xfId="21309"/>
    <cellStyle name="Good 2 2 2 2 2 2 5" xfId="21310"/>
    <cellStyle name="Good 2 2 2 2 2 2 6" xfId="21311"/>
    <cellStyle name="Good 2 2 2 2 2 2 7" xfId="21312"/>
    <cellStyle name="Good 2 2 2 2 2 2 8" xfId="21313"/>
    <cellStyle name="Good 2 2 2 2 2 2 9" xfId="21314"/>
    <cellStyle name="Good 2 2 2 2 2 20" xfId="21315"/>
    <cellStyle name="Good 2 2 2 2 2 21" xfId="21316"/>
    <cellStyle name="Good 2 2 2 2 2 22" xfId="21317"/>
    <cellStyle name="Good 2 2 2 2 2 23" xfId="21318"/>
    <cellStyle name="Good 2 2 2 2 2 24" xfId="21319"/>
    <cellStyle name="Good 2 2 2 2 2 25" xfId="21320"/>
    <cellStyle name="Good 2 2 2 2 2 26" xfId="21321"/>
    <cellStyle name="Good 2 2 2 2 2 27" xfId="21322"/>
    <cellStyle name="Good 2 2 2 2 2 28" xfId="21323"/>
    <cellStyle name="Good 2 2 2 2 2 29" xfId="21324"/>
    <cellStyle name="Good 2 2 2 2 2 3" xfId="21325"/>
    <cellStyle name="Good 2 2 2 2 2 3 2" xfId="21326"/>
    <cellStyle name="Good 2 2 2 2 2 30" xfId="21327"/>
    <cellStyle name="Good 2 2 2 2 2 31" xfId="21328"/>
    <cellStyle name="Good 2 2 2 2 2 31 2" xfId="21329"/>
    <cellStyle name="Good 2 2 2 2 2 4" xfId="21330"/>
    <cellStyle name="Good 2 2 2 2 2 5" xfId="21331"/>
    <cellStyle name="Good 2 2 2 2 2 6" xfId="21332"/>
    <cellStyle name="Good 2 2 2 2 2 7" xfId="21333"/>
    <cellStyle name="Good 2 2 2 2 2 8" xfId="21334"/>
    <cellStyle name="Good 2 2 2 2 2 9" xfId="21335"/>
    <cellStyle name="Good 2 2 2 2 20" xfId="21336"/>
    <cellStyle name="Good 2 2 2 2 21" xfId="21337"/>
    <cellStyle name="Good 2 2 2 2 22" xfId="21338"/>
    <cellStyle name="Good 2 2 2 2 23" xfId="21339"/>
    <cellStyle name="Good 2 2 2 2 24" xfId="21340"/>
    <cellStyle name="Good 2 2 2 2 25" xfId="21341"/>
    <cellStyle name="Good 2 2 2 2 26" xfId="21342"/>
    <cellStyle name="Good 2 2 2 2 27" xfId="21343"/>
    <cellStyle name="Good 2 2 2 2 28" xfId="21344"/>
    <cellStyle name="Good 2 2 2 2 29" xfId="21345"/>
    <cellStyle name="Good 2 2 2 2 3" xfId="21346"/>
    <cellStyle name="Good 2 2 2 2 30" xfId="21347"/>
    <cellStyle name="Good 2 2 2 2 31" xfId="21348"/>
    <cellStyle name="Good 2 2 2 2 32" xfId="21349"/>
    <cellStyle name="Good 2 2 2 2 33" xfId="21350"/>
    <cellStyle name="Good 2 2 2 2 34" xfId="21351"/>
    <cellStyle name="Good 2 2 2 2 34 2" xfId="21352"/>
    <cellStyle name="Good 2 2 2 2 4" xfId="21353"/>
    <cellStyle name="Good 2 2 2 2 5" xfId="21354"/>
    <cellStyle name="Good 2 2 2 2 6" xfId="21355"/>
    <cellStyle name="Good 2 2 2 2 6 10" xfId="21356"/>
    <cellStyle name="Good 2 2 2 2 6 11" xfId="21357"/>
    <cellStyle name="Good 2 2 2 2 6 12" xfId="21358"/>
    <cellStyle name="Good 2 2 2 2 6 13" xfId="21359"/>
    <cellStyle name="Good 2 2 2 2 6 14" xfId="21360"/>
    <cellStyle name="Good 2 2 2 2 6 15" xfId="21361"/>
    <cellStyle name="Good 2 2 2 2 6 16" xfId="21362"/>
    <cellStyle name="Good 2 2 2 2 6 17" xfId="21363"/>
    <cellStyle name="Good 2 2 2 2 6 18" xfId="21364"/>
    <cellStyle name="Good 2 2 2 2 6 19" xfId="21365"/>
    <cellStyle name="Good 2 2 2 2 6 2" xfId="21366"/>
    <cellStyle name="Good 2 2 2 2 6 2 2" xfId="21367"/>
    <cellStyle name="Good 2 2 2 2 6 20" xfId="21368"/>
    <cellStyle name="Good 2 2 2 2 6 21" xfId="21369"/>
    <cellStyle name="Good 2 2 2 2 6 22" xfId="21370"/>
    <cellStyle name="Good 2 2 2 2 6 23" xfId="21371"/>
    <cellStyle name="Good 2 2 2 2 6 24" xfId="21372"/>
    <cellStyle name="Good 2 2 2 2 6 25" xfId="21373"/>
    <cellStyle name="Good 2 2 2 2 6 26" xfId="21374"/>
    <cellStyle name="Good 2 2 2 2 6 27" xfId="21375"/>
    <cellStyle name="Good 2 2 2 2 6 28" xfId="21376"/>
    <cellStyle name="Good 2 2 2 2 6 29" xfId="21377"/>
    <cellStyle name="Good 2 2 2 2 6 3" xfId="21378"/>
    <cellStyle name="Good 2 2 2 2 6 4" xfId="21379"/>
    <cellStyle name="Good 2 2 2 2 6 5" xfId="21380"/>
    <cellStyle name="Good 2 2 2 2 6 6" xfId="21381"/>
    <cellStyle name="Good 2 2 2 2 6 7" xfId="21382"/>
    <cellStyle name="Good 2 2 2 2 6 8" xfId="21383"/>
    <cellStyle name="Good 2 2 2 2 6 9" xfId="21384"/>
    <cellStyle name="Good 2 2 2 2 7" xfId="21385"/>
    <cellStyle name="Good 2 2 2 2 7 2" xfId="21386"/>
    <cellStyle name="Good 2 2 2 2 8" xfId="21387"/>
    <cellStyle name="Good 2 2 2 2 9" xfId="21388"/>
    <cellStyle name="Good 2 2 2 20" xfId="21389"/>
    <cellStyle name="Good 2 2 2 21" xfId="21390"/>
    <cellStyle name="Good 2 2 2 22" xfId="21391"/>
    <cellStyle name="Good 2 2 2 23" xfId="21392"/>
    <cellStyle name="Good 2 2 2 24" xfId="21393"/>
    <cellStyle name="Good 2 2 2 25" xfId="21394"/>
    <cellStyle name="Good 2 2 2 26" xfId="21395"/>
    <cellStyle name="Good 2 2 2 27" xfId="21396"/>
    <cellStyle name="Good 2 2 2 28" xfId="21397"/>
    <cellStyle name="Good 2 2 2 29" xfId="21398"/>
    <cellStyle name="Good 2 2 2 3" xfId="21399"/>
    <cellStyle name="Good 2 2 2 30" xfId="21400"/>
    <cellStyle name="Good 2 2 2 31" xfId="21401"/>
    <cellStyle name="Good 2 2 2 32" xfId="21402"/>
    <cellStyle name="Good 2 2 2 33" xfId="21403"/>
    <cellStyle name="Good 2 2 2 34" xfId="21404"/>
    <cellStyle name="Good 2 2 2 35" xfId="21405"/>
    <cellStyle name="Good 2 2 2 36" xfId="21406"/>
    <cellStyle name="Good 2 2 2 37" xfId="21407"/>
    <cellStyle name="Good 2 2 2 38" xfId="21408"/>
    <cellStyle name="Good 2 2 2 39" xfId="21409"/>
    <cellStyle name="Good 2 2 2 39 2" xfId="21410"/>
    <cellStyle name="Good 2 2 2 4" xfId="21411"/>
    <cellStyle name="Good 2 2 2 5" xfId="21412"/>
    <cellStyle name="Good 2 2 2 6" xfId="21413"/>
    <cellStyle name="Good 2 2 2 7" xfId="21414"/>
    <cellStyle name="Good 2 2 2 8" xfId="21415"/>
    <cellStyle name="Good 2 2 2 9" xfId="21416"/>
    <cellStyle name="Good 2 2 20" xfId="21417"/>
    <cellStyle name="Good 2 2 21" xfId="21418"/>
    <cellStyle name="Good 2 2 22" xfId="21419"/>
    <cellStyle name="Good 2 2 23" xfId="21420"/>
    <cellStyle name="Good 2 2 24" xfId="21421"/>
    <cellStyle name="Good 2 2 25" xfId="21422"/>
    <cellStyle name="Good 2 2 26" xfId="21423"/>
    <cellStyle name="Good 2 2 27" xfId="21424"/>
    <cellStyle name="Good 2 2 28" xfId="21425"/>
    <cellStyle name="Good 2 2 29" xfId="21426"/>
    <cellStyle name="Good 2 2 3" xfId="21427"/>
    <cellStyle name="Good 2 2 30" xfId="21428"/>
    <cellStyle name="Good 2 2 31" xfId="21429"/>
    <cellStyle name="Good 2 2 32" xfId="21430"/>
    <cellStyle name="Good 2 2 33" xfId="21431"/>
    <cellStyle name="Good 2 2 34" xfId="21432"/>
    <cellStyle name="Good 2 2 35" xfId="21433"/>
    <cellStyle name="Good 2 2 36" xfId="21434"/>
    <cellStyle name="Good 2 2 37" xfId="21435"/>
    <cellStyle name="Good 2 2 38" xfId="21436"/>
    <cellStyle name="Good 2 2 39" xfId="21437"/>
    <cellStyle name="Good 2 2 4" xfId="21438"/>
    <cellStyle name="Good 2 2 40" xfId="21439"/>
    <cellStyle name="Good 2 2 41" xfId="21440"/>
    <cellStyle name="Good 2 2 42" xfId="21441"/>
    <cellStyle name="Good 2 2 42 2" xfId="21442"/>
    <cellStyle name="Good 2 2 5" xfId="21443"/>
    <cellStyle name="Good 2 2 6" xfId="21444"/>
    <cellStyle name="Good 2 2 7" xfId="21445"/>
    <cellStyle name="Good 2 2 8" xfId="21446"/>
    <cellStyle name="Good 2 2 9" xfId="21447"/>
    <cellStyle name="Good 2 20" xfId="21448"/>
    <cellStyle name="Good 2 21" xfId="21449"/>
    <cellStyle name="Good 2 22" xfId="21450"/>
    <cellStyle name="Good 2 23" xfId="21451"/>
    <cellStyle name="Good 2 24" xfId="21452"/>
    <cellStyle name="Good 2 25" xfId="21453"/>
    <cellStyle name="Good 2 26" xfId="21454"/>
    <cellStyle name="Good 2 27" xfId="21455"/>
    <cellStyle name="Good 2 27 2" xfId="21456"/>
    <cellStyle name="Good 2 27 2 2" xfId="21457"/>
    <cellStyle name="Good 2 27 2 3" xfId="21458"/>
    <cellStyle name="Good 2 27 2 4" xfId="21459"/>
    <cellStyle name="Good 2 27 2 5" xfId="21460"/>
    <cellStyle name="Good 2 27 2 6" xfId="21461"/>
    <cellStyle name="Good 2 28" xfId="21462"/>
    <cellStyle name="Good 2 28 2" xfId="21463"/>
    <cellStyle name="Good 2 28 3" xfId="21464"/>
    <cellStyle name="Good 2 28 4" xfId="21465"/>
    <cellStyle name="Good 2 28 5" xfId="21466"/>
    <cellStyle name="Good 2 28 6" xfId="21467"/>
    <cellStyle name="Good 2 29" xfId="21468"/>
    <cellStyle name="Good 2 29 2" xfId="21469"/>
    <cellStyle name="Good 2 29 3" xfId="21470"/>
    <cellStyle name="Good 2 29 4" xfId="21471"/>
    <cellStyle name="Good 2 29 5" xfId="21472"/>
    <cellStyle name="Good 2 29 6" xfId="21473"/>
    <cellStyle name="Good 2 3" xfId="21474"/>
    <cellStyle name="Good 2 30" xfId="21475"/>
    <cellStyle name="Good 2 30 2" xfId="21476"/>
    <cellStyle name="Good 2 30 3" xfId="21477"/>
    <cellStyle name="Good 2 30 4" xfId="21478"/>
    <cellStyle name="Good 2 30 5" xfId="21479"/>
    <cellStyle name="Good 2 30 6" xfId="21480"/>
    <cellStyle name="Good 2 31" xfId="21481"/>
    <cellStyle name="Good 2 31 2" xfId="21482"/>
    <cellStyle name="Good 2 31 3" xfId="21483"/>
    <cellStyle name="Good 2 31 4" xfId="21484"/>
    <cellStyle name="Good 2 31 5" xfId="21485"/>
    <cellStyle name="Good 2 31 6" xfId="21486"/>
    <cellStyle name="Good 2 32" xfId="21487"/>
    <cellStyle name="Good 2 33" xfId="21488"/>
    <cellStyle name="Good 2 34" xfId="21489"/>
    <cellStyle name="Good 2 35" xfId="21490"/>
    <cellStyle name="Good 2 36" xfId="21491"/>
    <cellStyle name="Good 2 37" xfId="21492"/>
    <cellStyle name="Good 2 38" xfId="21493"/>
    <cellStyle name="Good 2 39" xfId="21494"/>
    <cellStyle name="Good 2 4" xfId="21495"/>
    <cellStyle name="Good 2 40" xfId="21496"/>
    <cellStyle name="Good 2 41" xfId="21497"/>
    <cellStyle name="Good 2 42" xfId="21498"/>
    <cellStyle name="Good 2 43" xfId="21499"/>
    <cellStyle name="Good 2 43 10" xfId="21500"/>
    <cellStyle name="Good 2 43 11" xfId="21501"/>
    <cellStyle name="Good 2 43 12" xfId="21502"/>
    <cellStyle name="Good 2 43 13" xfId="21503"/>
    <cellStyle name="Good 2 43 14" xfId="21504"/>
    <cellStyle name="Good 2 43 15" xfId="21505"/>
    <cellStyle name="Good 2 43 16" xfId="21506"/>
    <cellStyle name="Good 2 43 17" xfId="21507"/>
    <cellStyle name="Good 2 43 18" xfId="21508"/>
    <cellStyle name="Good 2 43 19" xfId="21509"/>
    <cellStyle name="Good 2 43 2" xfId="21510"/>
    <cellStyle name="Good 2 43 2 2" xfId="21511"/>
    <cellStyle name="Good 2 43 20" xfId="21512"/>
    <cellStyle name="Good 2 43 21" xfId="21513"/>
    <cellStyle name="Good 2 43 22" xfId="21514"/>
    <cellStyle name="Good 2 43 23" xfId="21515"/>
    <cellStyle name="Good 2 43 24" xfId="21516"/>
    <cellStyle name="Good 2 43 25" xfId="21517"/>
    <cellStyle name="Good 2 43 26" xfId="21518"/>
    <cellStyle name="Good 2 43 27" xfId="21519"/>
    <cellStyle name="Good 2 43 28" xfId="21520"/>
    <cellStyle name="Good 2 43 29" xfId="21521"/>
    <cellStyle name="Good 2 43 3" xfId="21522"/>
    <cellStyle name="Good 2 43 4" xfId="21523"/>
    <cellStyle name="Good 2 43 5" xfId="21524"/>
    <cellStyle name="Good 2 43 6" xfId="21525"/>
    <cellStyle name="Good 2 43 7" xfId="21526"/>
    <cellStyle name="Good 2 43 8" xfId="21527"/>
    <cellStyle name="Good 2 43 9" xfId="21528"/>
    <cellStyle name="Good 2 44" xfId="21529"/>
    <cellStyle name="Good 2 44 2" xfId="21530"/>
    <cellStyle name="Good 2 45" xfId="21531"/>
    <cellStyle name="Good 2 46" xfId="21532"/>
    <cellStyle name="Good 2 47" xfId="21533"/>
    <cellStyle name="Good 2 48" xfId="21534"/>
    <cellStyle name="Good 2 49" xfId="21535"/>
    <cellStyle name="Good 2 5" xfId="21536"/>
    <cellStyle name="Good 2 50" xfId="21537"/>
    <cellStyle name="Good 2 51" xfId="21538"/>
    <cellStyle name="Good 2 52" xfId="21539"/>
    <cellStyle name="Good 2 53" xfId="21540"/>
    <cellStyle name="Good 2 54" xfId="21541"/>
    <cellStyle name="Good 2 55" xfId="21542"/>
    <cellStyle name="Good 2 56" xfId="21543"/>
    <cellStyle name="Good 2 57" xfId="21544"/>
    <cellStyle name="Good 2 58" xfId="21545"/>
    <cellStyle name="Good 2 59" xfId="21546"/>
    <cellStyle name="Good 2 6" xfId="21547"/>
    <cellStyle name="Good 2 60" xfId="21548"/>
    <cellStyle name="Good 2 61" xfId="21549"/>
    <cellStyle name="Good 2 62" xfId="21550"/>
    <cellStyle name="Good 2 63" xfId="21551"/>
    <cellStyle name="Good 2 64" xfId="21552"/>
    <cellStyle name="Good 2 65" xfId="21553"/>
    <cellStyle name="Good 2 66" xfId="21554"/>
    <cellStyle name="Good 2 67" xfId="21555"/>
    <cellStyle name="Good 2 68" xfId="21556"/>
    <cellStyle name="Good 2 69" xfId="21557"/>
    <cellStyle name="Good 2 7" xfId="21558"/>
    <cellStyle name="Good 2 70" xfId="21559"/>
    <cellStyle name="Good 2 71" xfId="21560"/>
    <cellStyle name="Good 2 71 2" xfId="21561"/>
    <cellStyle name="Good 2 8" xfId="21562"/>
    <cellStyle name="Good 2 9" xfId="21563"/>
    <cellStyle name="Good 20" xfId="21564"/>
    <cellStyle name="Good 20 2" xfId="21565"/>
    <cellStyle name="Good 20 2 2" xfId="21566"/>
    <cellStyle name="Good 20 2 3" xfId="21567"/>
    <cellStyle name="Good 20 2 4" xfId="21568"/>
    <cellStyle name="Good 20 2 5" xfId="21569"/>
    <cellStyle name="Good 20 2 6" xfId="21570"/>
    <cellStyle name="Good 21" xfId="21571"/>
    <cellStyle name="Good 21 2" xfId="21572"/>
    <cellStyle name="Good 21 2 2" xfId="21573"/>
    <cellStyle name="Good 21 2 3" xfId="21574"/>
    <cellStyle name="Good 21 2 4" xfId="21575"/>
    <cellStyle name="Good 21 2 5" xfId="21576"/>
    <cellStyle name="Good 21 2 6" xfId="21577"/>
    <cellStyle name="Good 22" xfId="21578"/>
    <cellStyle name="Good 22 2" xfId="21579"/>
    <cellStyle name="Good 22 2 2" xfId="21580"/>
    <cellStyle name="Good 22 2 3" xfId="21581"/>
    <cellStyle name="Good 22 2 4" xfId="21582"/>
    <cellStyle name="Good 22 2 5" xfId="21583"/>
    <cellStyle name="Good 22 2 6" xfId="21584"/>
    <cellStyle name="Good 23" xfId="21585"/>
    <cellStyle name="Good 23 2" xfId="21586"/>
    <cellStyle name="Good 23 2 2" xfId="21587"/>
    <cellStyle name="Good 23 2 3" xfId="21588"/>
    <cellStyle name="Good 23 2 4" xfId="21589"/>
    <cellStyle name="Good 23 2 5" xfId="21590"/>
    <cellStyle name="Good 23 2 6" xfId="21591"/>
    <cellStyle name="Good 24" xfId="21592"/>
    <cellStyle name="Good 24 2" xfId="21593"/>
    <cellStyle name="Good 24 2 2" xfId="21594"/>
    <cellStyle name="Good 24 2 3" xfId="21595"/>
    <cellStyle name="Good 24 2 4" xfId="21596"/>
    <cellStyle name="Good 24 2 5" xfId="21597"/>
    <cellStyle name="Good 24 2 6" xfId="21598"/>
    <cellStyle name="Good 25" xfId="21599"/>
    <cellStyle name="Good 25 2" xfId="21600"/>
    <cellStyle name="Good 25 2 2" xfId="21601"/>
    <cellStyle name="Good 25 2 3" xfId="21602"/>
    <cellStyle name="Good 25 2 4" xfId="21603"/>
    <cellStyle name="Good 25 2 5" xfId="21604"/>
    <cellStyle name="Good 25 2 6" xfId="21605"/>
    <cellStyle name="Good 26" xfId="21606"/>
    <cellStyle name="Good 26 2" xfId="21607"/>
    <cellStyle name="Good 26 2 2" xfId="21608"/>
    <cellStyle name="Good 26 2 3" xfId="21609"/>
    <cellStyle name="Good 26 2 4" xfId="21610"/>
    <cellStyle name="Good 26 2 5" xfId="21611"/>
    <cellStyle name="Good 26 2 6" xfId="21612"/>
    <cellStyle name="Good 27" xfId="21613"/>
    <cellStyle name="Good 28" xfId="21614"/>
    <cellStyle name="Good 29" xfId="21615"/>
    <cellStyle name="Good 3" xfId="21616"/>
    <cellStyle name="Good 3 2" xfId="21617"/>
    <cellStyle name="Good 3 2 2" xfId="21618"/>
    <cellStyle name="Good 3 2 3" xfId="21619"/>
    <cellStyle name="Good 3 2 4" xfId="21620"/>
    <cellStyle name="Good 3 2 5" xfId="21621"/>
    <cellStyle name="Good 3 2 6" xfId="21622"/>
    <cellStyle name="Good 3 2 7" xfId="21623"/>
    <cellStyle name="Good 3 2 8" xfId="21624"/>
    <cellStyle name="Good 3 2 9" xfId="21625"/>
    <cellStyle name="Good 3 3" xfId="21626"/>
    <cellStyle name="Good 3 4" xfId="21627"/>
    <cellStyle name="Good 3 5" xfId="21628"/>
    <cellStyle name="Good 30" xfId="21629"/>
    <cellStyle name="Good 31" xfId="21630"/>
    <cellStyle name="Good 32" xfId="21631"/>
    <cellStyle name="Good 33" xfId="21632"/>
    <cellStyle name="Good 34" xfId="21633"/>
    <cellStyle name="Good 35" xfId="21634"/>
    <cellStyle name="Good 36" xfId="21635"/>
    <cellStyle name="Good 37" xfId="21636"/>
    <cellStyle name="Good 38" xfId="21637"/>
    <cellStyle name="Good 39" xfId="21638"/>
    <cellStyle name="Good 4" xfId="21639"/>
    <cellStyle name="Good 4 2" xfId="21640"/>
    <cellStyle name="Good 4 2 2" xfId="21641"/>
    <cellStyle name="Good 4 2 3" xfId="21642"/>
    <cellStyle name="Good 4 2 4" xfId="21643"/>
    <cellStyle name="Good 4 2 5" xfId="21644"/>
    <cellStyle name="Good 4 2 6" xfId="21645"/>
    <cellStyle name="Good 4 3" xfId="21646"/>
    <cellStyle name="Good 4 4" xfId="21647"/>
    <cellStyle name="Good 4 5" xfId="21648"/>
    <cellStyle name="Good 40" xfId="21649"/>
    <cellStyle name="Good 41" xfId="21650"/>
    <cellStyle name="Good 42" xfId="21651"/>
    <cellStyle name="Good 43" xfId="21652"/>
    <cellStyle name="Good 44" xfId="21653"/>
    <cellStyle name="Good 45" xfId="21654"/>
    <cellStyle name="Good 46" xfId="21655"/>
    <cellStyle name="Good 47" xfId="21656"/>
    <cellStyle name="Good 48" xfId="21657"/>
    <cellStyle name="Good 49" xfId="21658"/>
    <cellStyle name="Good 5" xfId="21659"/>
    <cellStyle name="Good 5 2" xfId="21660"/>
    <cellStyle name="Good 5 2 2" xfId="21661"/>
    <cellStyle name="Good 5 2 3" xfId="21662"/>
    <cellStyle name="Good 5 2 4" xfId="21663"/>
    <cellStyle name="Good 5 2 5" xfId="21664"/>
    <cellStyle name="Good 5 2 6" xfId="21665"/>
    <cellStyle name="Good 5 3" xfId="21666"/>
    <cellStyle name="Good 5 4" xfId="21667"/>
    <cellStyle name="Good 5 5" xfId="21668"/>
    <cellStyle name="Good 50" xfId="21669"/>
    <cellStyle name="Good 51" xfId="21670"/>
    <cellStyle name="Good 52" xfId="21671"/>
    <cellStyle name="Good 53" xfId="21672"/>
    <cellStyle name="Good 54" xfId="21673"/>
    <cellStyle name="Good 55" xfId="21674"/>
    <cellStyle name="Good 56" xfId="21675"/>
    <cellStyle name="Good 57" xfId="21676"/>
    <cellStyle name="Good 58" xfId="21677"/>
    <cellStyle name="Good 59" xfId="21678"/>
    <cellStyle name="Good 6" xfId="21679"/>
    <cellStyle name="Good 6 2" xfId="21680"/>
    <cellStyle name="Good 6 2 2" xfId="21681"/>
    <cellStyle name="Good 6 2 3" xfId="21682"/>
    <cellStyle name="Good 6 2 4" xfId="21683"/>
    <cellStyle name="Good 6 2 5" xfId="21684"/>
    <cellStyle name="Good 6 2 6" xfId="21685"/>
    <cellStyle name="Good 60" xfId="21686"/>
    <cellStyle name="Good 7" xfId="21687"/>
    <cellStyle name="Good 7 2" xfId="21688"/>
    <cellStyle name="Good 7 2 2" xfId="21689"/>
    <cellStyle name="Good 7 2 3" xfId="21690"/>
    <cellStyle name="Good 7 2 4" xfId="21691"/>
    <cellStyle name="Good 7 2 5" xfId="21692"/>
    <cellStyle name="Good 7 2 6" xfId="21693"/>
    <cellStyle name="Good 8" xfId="21694"/>
    <cellStyle name="Good 8 2" xfId="21695"/>
    <cellStyle name="Good 8 2 2" xfId="21696"/>
    <cellStyle name="Good 8 2 3" xfId="21697"/>
    <cellStyle name="Good 8 2 4" xfId="21698"/>
    <cellStyle name="Good 8 2 5" xfId="21699"/>
    <cellStyle name="Good 8 2 6" xfId="21700"/>
    <cellStyle name="Good 9" xfId="21701"/>
    <cellStyle name="Good 9 2" xfId="21702"/>
    <cellStyle name="Good 9 2 2" xfId="21703"/>
    <cellStyle name="Good 9 2 3" xfId="21704"/>
    <cellStyle name="Good 9 2 4" xfId="21705"/>
    <cellStyle name="Good 9 2 5" xfId="21706"/>
    <cellStyle name="Good 9 2 6" xfId="21707"/>
    <cellStyle name="Heading 1" xfId="88" builtinId="16" customBuiltin="1"/>
    <cellStyle name="Heading 1 10" xfId="21708"/>
    <cellStyle name="Heading 1 10 2" xfId="21709"/>
    <cellStyle name="Heading 1 11" xfId="21710"/>
    <cellStyle name="Heading 1 11 2" xfId="21711"/>
    <cellStyle name="Heading 1 12" xfId="21712"/>
    <cellStyle name="Heading 1 12 2" xfId="21713"/>
    <cellStyle name="Heading 1 13" xfId="21714"/>
    <cellStyle name="Heading 1 13 2" xfId="21715"/>
    <cellStyle name="Heading 1 14" xfId="21716"/>
    <cellStyle name="Heading 1 14 2" xfId="21717"/>
    <cellStyle name="Heading 1 15" xfId="21718"/>
    <cellStyle name="Heading 1 15 2" xfId="21719"/>
    <cellStyle name="Heading 1 16" xfId="21720"/>
    <cellStyle name="Heading 1 16 2" xfId="21721"/>
    <cellStyle name="Heading 1 17" xfId="21722"/>
    <cellStyle name="Heading 1 17 2" xfId="21723"/>
    <cellStyle name="Heading 1 18" xfId="21724"/>
    <cellStyle name="Heading 1 18 2" xfId="21725"/>
    <cellStyle name="Heading 1 19" xfId="21726"/>
    <cellStyle name="Heading 1 19 2" xfId="21727"/>
    <cellStyle name="Heading 1 2" xfId="89"/>
    <cellStyle name="Heading 1 2 10" xfId="21728"/>
    <cellStyle name="Heading 1 2 11" xfId="21729"/>
    <cellStyle name="Heading 1 2 12" xfId="21730"/>
    <cellStyle name="Heading 1 2 13" xfId="21731"/>
    <cellStyle name="Heading 1 2 14" xfId="21732"/>
    <cellStyle name="Heading 1 2 15" xfId="21733"/>
    <cellStyle name="Heading 1 2 16" xfId="21734"/>
    <cellStyle name="Heading 1 2 17" xfId="21735"/>
    <cellStyle name="Heading 1 2 18" xfId="21736"/>
    <cellStyle name="Heading 1 2 19" xfId="21737"/>
    <cellStyle name="Heading 1 2 2" xfId="21738"/>
    <cellStyle name="Heading 1 2 2 10" xfId="21739"/>
    <cellStyle name="Heading 1 2 2 11" xfId="21740"/>
    <cellStyle name="Heading 1 2 2 12" xfId="21741"/>
    <cellStyle name="Heading 1 2 2 13" xfId="21742"/>
    <cellStyle name="Heading 1 2 2 14" xfId="21743"/>
    <cellStyle name="Heading 1 2 2 14 10" xfId="21744"/>
    <cellStyle name="Heading 1 2 2 14 11" xfId="21745"/>
    <cellStyle name="Heading 1 2 2 14 12" xfId="21746"/>
    <cellStyle name="Heading 1 2 2 14 13" xfId="21747"/>
    <cellStyle name="Heading 1 2 2 14 14" xfId="21748"/>
    <cellStyle name="Heading 1 2 2 14 15" xfId="21749"/>
    <cellStyle name="Heading 1 2 2 14 16" xfId="21750"/>
    <cellStyle name="Heading 1 2 2 14 17" xfId="21751"/>
    <cellStyle name="Heading 1 2 2 14 18" xfId="21752"/>
    <cellStyle name="Heading 1 2 2 14 19" xfId="21753"/>
    <cellStyle name="Heading 1 2 2 14 2" xfId="21754"/>
    <cellStyle name="Heading 1 2 2 14 2 2" xfId="21755"/>
    <cellStyle name="Heading 1 2 2 14 20" xfId="21756"/>
    <cellStyle name="Heading 1 2 2 14 21" xfId="21757"/>
    <cellStyle name="Heading 1 2 2 14 22" xfId="21758"/>
    <cellStyle name="Heading 1 2 2 14 23" xfId="21759"/>
    <cellStyle name="Heading 1 2 2 14 24" xfId="21760"/>
    <cellStyle name="Heading 1 2 2 14 25" xfId="21761"/>
    <cellStyle name="Heading 1 2 2 14 26" xfId="21762"/>
    <cellStyle name="Heading 1 2 2 14 27" xfId="21763"/>
    <cellStyle name="Heading 1 2 2 14 28" xfId="21764"/>
    <cellStyle name="Heading 1 2 2 14 29" xfId="21765"/>
    <cellStyle name="Heading 1 2 2 14 3" xfId="21766"/>
    <cellStyle name="Heading 1 2 2 14 4" xfId="21767"/>
    <cellStyle name="Heading 1 2 2 14 5" xfId="21768"/>
    <cellStyle name="Heading 1 2 2 14 6" xfId="21769"/>
    <cellStyle name="Heading 1 2 2 14 7" xfId="21770"/>
    <cellStyle name="Heading 1 2 2 14 8" xfId="21771"/>
    <cellStyle name="Heading 1 2 2 14 9" xfId="21772"/>
    <cellStyle name="Heading 1 2 2 15" xfId="21773"/>
    <cellStyle name="Heading 1 2 2 15 2" xfId="21774"/>
    <cellStyle name="Heading 1 2 2 16" xfId="21775"/>
    <cellStyle name="Heading 1 2 2 17" xfId="21776"/>
    <cellStyle name="Heading 1 2 2 18" xfId="21777"/>
    <cellStyle name="Heading 1 2 2 19" xfId="21778"/>
    <cellStyle name="Heading 1 2 2 2" xfId="21779"/>
    <cellStyle name="Heading 1 2 2 2 10" xfId="21780"/>
    <cellStyle name="Heading 1 2 2 2 11" xfId="21781"/>
    <cellStyle name="Heading 1 2 2 2 12" xfId="21782"/>
    <cellStyle name="Heading 1 2 2 2 13" xfId="21783"/>
    <cellStyle name="Heading 1 2 2 2 14" xfId="21784"/>
    <cellStyle name="Heading 1 2 2 2 15" xfId="21785"/>
    <cellStyle name="Heading 1 2 2 2 16" xfId="21786"/>
    <cellStyle name="Heading 1 2 2 2 17" xfId="21787"/>
    <cellStyle name="Heading 1 2 2 2 18" xfId="21788"/>
    <cellStyle name="Heading 1 2 2 2 19" xfId="21789"/>
    <cellStyle name="Heading 1 2 2 2 2" xfId="21790"/>
    <cellStyle name="Heading 1 2 2 2 2 10" xfId="21791"/>
    <cellStyle name="Heading 1 2 2 2 2 11" xfId="21792"/>
    <cellStyle name="Heading 1 2 2 2 2 12" xfId="21793"/>
    <cellStyle name="Heading 1 2 2 2 2 13" xfId="21794"/>
    <cellStyle name="Heading 1 2 2 2 2 14" xfId="21795"/>
    <cellStyle name="Heading 1 2 2 2 2 15" xfId="21796"/>
    <cellStyle name="Heading 1 2 2 2 2 16" xfId="21797"/>
    <cellStyle name="Heading 1 2 2 2 2 17" xfId="21798"/>
    <cellStyle name="Heading 1 2 2 2 2 18" xfId="21799"/>
    <cellStyle name="Heading 1 2 2 2 2 19" xfId="21800"/>
    <cellStyle name="Heading 1 2 2 2 2 2" xfId="21801"/>
    <cellStyle name="Heading 1 2 2 2 2 2 10" xfId="21802"/>
    <cellStyle name="Heading 1 2 2 2 2 2 11" xfId="21803"/>
    <cellStyle name="Heading 1 2 2 2 2 2 12" xfId="21804"/>
    <cellStyle name="Heading 1 2 2 2 2 2 13" xfId="21805"/>
    <cellStyle name="Heading 1 2 2 2 2 2 14" xfId="21806"/>
    <cellStyle name="Heading 1 2 2 2 2 2 15" xfId="21807"/>
    <cellStyle name="Heading 1 2 2 2 2 2 16" xfId="21808"/>
    <cellStyle name="Heading 1 2 2 2 2 2 17" xfId="21809"/>
    <cellStyle name="Heading 1 2 2 2 2 2 18" xfId="21810"/>
    <cellStyle name="Heading 1 2 2 2 2 2 19" xfId="21811"/>
    <cellStyle name="Heading 1 2 2 2 2 2 2" xfId="21812"/>
    <cellStyle name="Heading 1 2 2 2 2 2 2 10" xfId="21813"/>
    <cellStyle name="Heading 1 2 2 2 2 2 2 11" xfId="21814"/>
    <cellStyle name="Heading 1 2 2 2 2 2 2 12" xfId="21815"/>
    <cellStyle name="Heading 1 2 2 2 2 2 2 13" xfId="21816"/>
    <cellStyle name="Heading 1 2 2 2 2 2 2 14" xfId="21817"/>
    <cellStyle name="Heading 1 2 2 2 2 2 2 15" xfId="21818"/>
    <cellStyle name="Heading 1 2 2 2 2 2 2 16" xfId="21819"/>
    <cellStyle name="Heading 1 2 2 2 2 2 2 17" xfId="21820"/>
    <cellStyle name="Heading 1 2 2 2 2 2 2 18" xfId="21821"/>
    <cellStyle name="Heading 1 2 2 2 2 2 2 19" xfId="21822"/>
    <cellStyle name="Heading 1 2 2 2 2 2 2 2" xfId="21823"/>
    <cellStyle name="Heading 1 2 2 2 2 2 2 2 10" xfId="21824"/>
    <cellStyle name="Heading 1 2 2 2 2 2 2 2 11" xfId="21825"/>
    <cellStyle name="Heading 1 2 2 2 2 2 2 2 12" xfId="21826"/>
    <cellStyle name="Heading 1 2 2 2 2 2 2 2 13" xfId="21827"/>
    <cellStyle name="Heading 1 2 2 2 2 2 2 2 14" xfId="21828"/>
    <cellStyle name="Heading 1 2 2 2 2 2 2 2 15" xfId="21829"/>
    <cellStyle name="Heading 1 2 2 2 2 2 2 2 16" xfId="21830"/>
    <cellStyle name="Heading 1 2 2 2 2 2 2 2 17" xfId="21831"/>
    <cellStyle name="Heading 1 2 2 2 2 2 2 2 18" xfId="21832"/>
    <cellStyle name="Heading 1 2 2 2 2 2 2 2 19" xfId="21833"/>
    <cellStyle name="Heading 1 2 2 2 2 2 2 2 2" xfId="21834"/>
    <cellStyle name="Heading 1 2 2 2 2 2 2 2 2 2" xfId="21835"/>
    <cellStyle name="Heading 1 2 2 2 2 2 2 2 2 2 2" xfId="21836"/>
    <cellStyle name="Heading 1 2 2 2 2 2 2 2 2 2 2 2" xfId="21837"/>
    <cellStyle name="Heading 1 2 2 2 2 2 2 2 2 2 3" xfId="21838"/>
    <cellStyle name="Heading 1 2 2 2 2 2 2 2 2 3" xfId="21839"/>
    <cellStyle name="Heading 1 2 2 2 2 2 2 2 2 3 2" xfId="21840"/>
    <cellStyle name="Heading 1 2 2 2 2 2 2 2 20" xfId="21841"/>
    <cellStyle name="Heading 1 2 2 2 2 2 2 2 21" xfId="21842"/>
    <cellStyle name="Heading 1 2 2 2 2 2 2 2 22" xfId="21843"/>
    <cellStyle name="Heading 1 2 2 2 2 2 2 2 23" xfId="21844"/>
    <cellStyle name="Heading 1 2 2 2 2 2 2 2 24" xfId="21845"/>
    <cellStyle name="Heading 1 2 2 2 2 2 2 2 25" xfId="21846"/>
    <cellStyle name="Heading 1 2 2 2 2 2 2 2 26" xfId="21847"/>
    <cellStyle name="Heading 1 2 2 2 2 2 2 2 27" xfId="21848"/>
    <cellStyle name="Heading 1 2 2 2 2 2 2 2 28" xfId="21849"/>
    <cellStyle name="Heading 1 2 2 2 2 2 2 2 29" xfId="21850"/>
    <cellStyle name="Heading 1 2 2 2 2 2 2 2 3" xfId="21851"/>
    <cellStyle name="Heading 1 2 2 2 2 2 2 2 30" xfId="21852"/>
    <cellStyle name="Heading 1 2 2 2 2 2 2 2 30 2" xfId="21853"/>
    <cellStyle name="Heading 1 2 2 2 2 2 2 2 4" xfId="21854"/>
    <cellStyle name="Heading 1 2 2 2 2 2 2 2 5" xfId="21855"/>
    <cellStyle name="Heading 1 2 2 2 2 2 2 2 6" xfId="21856"/>
    <cellStyle name="Heading 1 2 2 2 2 2 2 2 7" xfId="21857"/>
    <cellStyle name="Heading 1 2 2 2 2 2 2 2 8" xfId="21858"/>
    <cellStyle name="Heading 1 2 2 2 2 2 2 2 9" xfId="21859"/>
    <cellStyle name="Heading 1 2 2 2 2 2 2 20" xfId="21860"/>
    <cellStyle name="Heading 1 2 2 2 2 2 2 21" xfId="21861"/>
    <cellStyle name="Heading 1 2 2 2 2 2 2 22" xfId="21862"/>
    <cellStyle name="Heading 1 2 2 2 2 2 2 23" xfId="21863"/>
    <cellStyle name="Heading 1 2 2 2 2 2 2 24" xfId="21864"/>
    <cellStyle name="Heading 1 2 2 2 2 2 2 25" xfId="21865"/>
    <cellStyle name="Heading 1 2 2 2 2 2 2 26" xfId="21866"/>
    <cellStyle name="Heading 1 2 2 2 2 2 2 27" xfId="21867"/>
    <cellStyle name="Heading 1 2 2 2 2 2 2 28" xfId="21868"/>
    <cellStyle name="Heading 1 2 2 2 2 2 2 29" xfId="21869"/>
    <cellStyle name="Heading 1 2 2 2 2 2 2 3" xfId="21870"/>
    <cellStyle name="Heading 1 2 2 2 2 2 2 3 2" xfId="21871"/>
    <cellStyle name="Heading 1 2 2 2 2 2 2 30" xfId="21872"/>
    <cellStyle name="Heading 1 2 2 2 2 2 2 30 2" xfId="21873"/>
    <cellStyle name="Heading 1 2 2 2 2 2 2 4" xfId="21874"/>
    <cellStyle name="Heading 1 2 2 2 2 2 2 5" xfId="21875"/>
    <cellStyle name="Heading 1 2 2 2 2 2 2 6" xfId="21876"/>
    <cellStyle name="Heading 1 2 2 2 2 2 2 7" xfId="21877"/>
    <cellStyle name="Heading 1 2 2 2 2 2 2 8" xfId="21878"/>
    <cellStyle name="Heading 1 2 2 2 2 2 2 9" xfId="21879"/>
    <cellStyle name="Heading 1 2 2 2 2 2 20" xfId="21880"/>
    <cellStyle name="Heading 1 2 2 2 2 2 21" xfId="21881"/>
    <cellStyle name="Heading 1 2 2 2 2 2 22" xfId="21882"/>
    <cellStyle name="Heading 1 2 2 2 2 2 23" xfId="21883"/>
    <cellStyle name="Heading 1 2 2 2 2 2 24" xfId="21884"/>
    <cellStyle name="Heading 1 2 2 2 2 2 25" xfId="21885"/>
    <cellStyle name="Heading 1 2 2 2 2 2 26" xfId="21886"/>
    <cellStyle name="Heading 1 2 2 2 2 2 27" xfId="21887"/>
    <cellStyle name="Heading 1 2 2 2 2 2 28" xfId="21888"/>
    <cellStyle name="Heading 1 2 2 2 2 2 29" xfId="21889"/>
    <cellStyle name="Heading 1 2 2 2 2 2 3" xfId="21890"/>
    <cellStyle name="Heading 1 2 2 2 2 2 3 2" xfId="21891"/>
    <cellStyle name="Heading 1 2 2 2 2 2 30" xfId="21892"/>
    <cellStyle name="Heading 1 2 2 2 2 2 31" xfId="21893"/>
    <cellStyle name="Heading 1 2 2 2 2 2 31 2" xfId="21894"/>
    <cellStyle name="Heading 1 2 2 2 2 2 4" xfId="21895"/>
    <cellStyle name="Heading 1 2 2 2 2 2 5" xfId="21896"/>
    <cellStyle name="Heading 1 2 2 2 2 2 6" xfId="21897"/>
    <cellStyle name="Heading 1 2 2 2 2 2 7" xfId="21898"/>
    <cellStyle name="Heading 1 2 2 2 2 2 8" xfId="21899"/>
    <cellStyle name="Heading 1 2 2 2 2 2 9" xfId="21900"/>
    <cellStyle name="Heading 1 2 2 2 2 20" xfId="21901"/>
    <cellStyle name="Heading 1 2 2 2 2 21" xfId="21902"/>
    <cellStyle name="Heading 1 2 2 2 2 22" xfId="21903"/>
    <cellStyle name="Heading 1 2 2 2 2 23" xfId="21904"/>
    <cellStyle name="Heading 1 2 2 2 2 24" xfId="21905"/>
    <cellStyle name="Heading 1 2 2 2 2 25" xfId="21906"/>
    <cellStyle name="Heading 1 2 2 2 2 26" xfId="21907"/>
    <cellStyle name="Heading 1 2 2 2 2 27" xfId="21908"/>
    <cellStyle name="Heading 1 2 2 2 2 28" xfId="21909"/>
    <cellStyle name="Heading 1 2 2 2 2 29" xfId="21910"/>
    <cellStyle name="Heading 1 2 2 2 2 3" xfId="21911"/>
    <cellStyle name="Heading 1 2 2 2 2 30" xfId="21912"/>
    <cellStyle name="Heading 1 2 2 2 2 31" xfId="21913"/>
    <cellStyle name="Heading 1 2 2 2 2 32" xfId="21914"/>
    <cellStyle name="Heading 1 2 2 2 2 33" xfId="21915"/>
    <cellStyle name="Heading 1 2 2 2 2 34" xfId="21916"/>
    <cellStyle name="Heading 1 2 2 2 2 34 2" xfId="21917"/>
    <cellStyle name="Heading 1 2 2 2 2 4" xfId="21918"/>
    <cellStyle name="Heading 1 2 2 2 2 5" xfId="21919"/>
    <cellStyle name="Heading 1 2 2 2 2 6" xfId="21920"/>
    <cellStyle name="Heading 1 2 2 2 2 6 10" xfId="21921"/>
    <cellStyle name="Heading 1 2 2 2 2 6 11" xfId="21922"/>
    <cellStyle name="Heading 1 2 2 2 2 6 12" xfId="21923"/>
    <cellStyle name="Heading 1 2 2 2 2 6 13" xfId="21924"/>
    <cellStyle name="Heading 1 2 2 2 2 6 14" xfId="21925"/>
    <cellStyle name="Heading 1 2 2 2 2 6 15" xfId="21926"/>
    <cellStyle name="Heading 1 2 2 2 2 6 16" xfId="21927"/>
    <cellStyle name="Heading 1 2 2 2 2 6 17" xfId="21928"/>
    <cellStyle name="Heading 1 2 2 2 2 6 18" xfId="21929"/>
    <cellStyle name="Heading 1 2 2 2 2 6 19" xfId="21930"/>
    <cellStyle name="Heading 1 2 2 2 2 6 2" xfId="21931"/>
    <cellStyle name="Heading 1 2 2 2 2 6 2 2" xfId="21932"/>
    <cellStyle name="Heading 1 2 2 2 2 6 20" xfId="21933"/>
    <cellStyle name="Heading 1 2 2 2 2 6 21" xfId="21934"/>
    <cellStyle name="Heading 1 2 2 2 2 6 22" xfId="21935"/>
    <cellStyle name="Heading 1 2 2 2 2 6 23" xfId="21936"/>
    <cellStyle name="Heading 1 2 2 2 2 6 24" xfId="21937"/>
    <cellStyle name="Heading 1 2 2 2 2 6 25" xfId="21938"/>
    <cellStyle name="Heading 1 2 2 2 2 6 26" xfId="21939"/>
    <cellStyle name="Heading 1 2 2 2 2 6 27" xfId="21940"/>
    <cellStyle name="Heading 1 2 2 2 2 6 28" xfId="21941"/>
    <cellStyle name="Heading 1 2 2 2 2 6 29" xfId="21942"/>
    <cellStyle name="Heading 1 2 2 2 2 6 3" xfId="21943"/>
    <cellStyle name="Heading 1 2 2 2 2 6 4" xfId="21944"/>
    <cellStyle name="Heading 1 2 2 2 2 6 5" xfId="21945"/>
    <cellStyle name="Heading 1 2 2 2 2 6 6" xfId="21946"/>
    <cellStyle name="Heading 1 2 2 2 2 6 7" xfId="21947"/>
    <cellStyle name="Heading 1 2 2 2 2 6 8" xfId="21948"/>
    <cellStyle name="Heading 1 2 2 2 2 6 9" xfId="21949"/>
    <cellStyle name="Heading 1 2 2 2 2 7" xfId="21950"/>
    <cellStyle name="Heading 1 2 2 2 2 7 2" xfId="21951"/>
    <cellStyle name="Heading 1 2 2 2 2 8" xfId="21952"/>
    <cellStyle name="Heading 1 2 2 2 2 9" xfId="21953"/>
    <cellStyle name="Heading 1 2 2 2 20" xfId="21954"/>
    <cellStyle name="Heading 1 2 2 2 21" xfId="21955"/>
    <cellStyle name="Heading 1 2 2 2 22" xfId="21956"/>
    <cellStyle name="Heading 1 2 2 2 23" xfId="21957"/>
    <cellStyle name="Heading 1 2 2 2 24" xfId="21958"/>
    <cellStyle name="Heading 1 2 2 2 25" xfId="21959"/>
    <cellStyle name="Heading 1 2 2 2 26" xfId="21960"/>
    <cellStyle name="Heading 1 2 2 2 27" xfId="21961"/>
    <cellStyle name="Heading 1 2 2 2 28" xfId="21962"/>
    <cellStyle name="Heading 1 2 2 2 29" xfId="21963"/>
    <cellStyle name="Heading 1 2 2 2 3" xfId="21964"/>
    <cellStyle name="Heading 1 2 2 2 30" xfId="21965"/>
    <cellStyle name="Heading 1 2 2 2 31" xfId="21966"/>
    <cellStyle name="Heading 1 2 2 2 32" xfId="21967"/>
    <cellStyle name="Heading 1 2 2 2 33" xfId="21968"/>
    <cellStyle name="Heading 1 2 2 2 34" xfId="21969"/>
    <cellStyle name="Heading 1 2 2 2 34 2" xfId="21970"/>
    <cellStyle name="Heading 1 2 2 2 35" xfId="34693"/>
    <cellStyle name="Heading 1 2 2 2 4" xfId="21971"/>
    <cellStyle name="Heading 1 2 2 2 5" xfId="21972"/>
    <cellStyle name="Heading 1 2 2 2 6" xfId="21973"/>
    <cellStyle name="Heading 1 2 2 2 6 10" xfId="21974"/>
    <cellStyle name="Heading 1 2 2 2 6 11" xfId="21975"/>
    <cellStyle name="Heading 1 2 2 2 6 12" xfId="21976"/>
    <cellStyle name="Heading 1 2 2 2 6 13" xfId="21977"/>
    <cellStyle name="Heading 1 2 2 2 6 14" xfId="21978"/>
    <cellStyle name="Heading 1 2 2 2 6 15" xfId="21979"/>
    <cellStyle name="Heading 1 2 2 2 6 16" xfId="21980"/>
    <cellStyle name="Heading 1 2 2 2 6 17" xfId="21981"/>
    <cellStyle name="Heading 1 2 2 2 6 18" xfId="21982"/>
    <cellStyle name="Heading 1 2 2 2 6 19" xfId="21983"/>
    <cellStyle name="Heading 1 2 2 2 6 2" xfId="21984"/>
    <cellStyle name="Heading 1 2 2 2 6 2 2" xfId="21985"/>
    <cellStyle name="Heading 1 2 2 2 6 20" xfId="21986"/>
    <cellStyle name="Heading 1 2 2 2 6 21" xfId="21987"/>
    <cellStyle name="Heading 1 2 2 2 6 22" xfId="21988"/>
    <cellStyle name="Heading 1 2 2 2 6 23" xfId="21989"/>
    <cellStyle name="Heading 1 2 2 2 6 24" xfId="21990"/>
    <cellStyle name="Heading 1 2 2 2 6 25" xfId="21991"/>
    <cellStyle name="Heading 1 2 2 2 6 26" xfId="21992"/>
    <cellStyle name="Heading 1 2 2 2 6 27" xfId="21993"/>
    <cellStyle name="Heading 1 2 2 2 6 28" xfId="21994"/>
    <cellStyle name="Heading 1 2 2 2 6 29" xfId="21995"/>
    <cellStyle name="Heading 1 2 2 2 6 3" xfId="21996"/>
    <cellStyle name="Heading 1 2 2 2 6 4" xfId="21997"/>
    <cellStyle name="Heading 1 2 2 2 6 5" xfId="21998"/>
    <cellStyle name="Heading 1 2 2 2 6 6" xfId="21999"/>
    <cellStyle name="Heading 1 2 2 2 6 7" xfId="22000"/>
    <cellStyle name="Heading 1 2 2 2 6 8" xfId="22001"/>
    <cellStyle name="Heading 1 2 2 2 6 9" xfId="22002"/>
    <cellStyle name="Heading 1 2 2 2 7" xfId="22003"/>
    <cellStyle name="Heading 1 2 2 2 7 2" xfId="22004"/>
    <cellStyle name="Heading 1 2 2 2 8" xfId="22005"/>
    <cellStyle name="Heading 1 2 2 2 9" xfId="22006"/>
    <cellStyle name="Heading 1 2 2 20" xfId="22007"/>
    <cellStyle name="Heading 1 2 2 21" xfId="22008"/>
    <cellStyle name="Heading 1 2 2 22" xfId="22009"/>
    <cellStyle name="Heading 1 2 2 23" xfId="22010"/>
    <cellStyle name="Heading 1 2 2 24" xfId="22011"/>
    <cellStyle name="Heading 1 2 2 25" xfId="22012"/>
    <cellStyle name="Heading 1 2 2 26" xfId="22013"/>
    <cellStyle name="Heading 1 2 2 27" xfId="22014"/>
    <cellStyle name="Heading 1 2 2 28" xfId="22015"/>
    <cellStyle name="Heading 1 2 2 29" xfId="22016"/>
    <cellStyle name="Heading 1 2 2 3" xfId="22017"/>
    <cellStyle name="Heading 1 2 2 30" xfId="22018"/>
    <cellStyle name="Heading 1 2 2 31" xfId="22019"/>
    <cellStyle name="Heading 1 2 2 32" xfId="22020"/>
    <cellStyle name="Heading 1 2 2 33" xfId="22021"/>
    <cellStyle name="Heading 1 2 2 34" xfId="22022"/>
    <cellStyle name="Heading 1 2 2 35" xfId="22023"/>
    <cellStyle name="Heading 1 2 2 36" xfId="22024"/>
    <cellStyle name="Heading 1 2 2 37" xfId="22025"/>
    <cellStyle name="Heading 1 2 2 38" xfId="22026"/>
    <cellStyle name="Heading 1 2 2 39" xfId="22027"/>
    <cellStyle name="Heading 1 2 2 4" xfId="22028"/>
    <cellStyle name="Heading 1 2 2 40" xfId="22029"/>
    <cellStyle name="Heading 1 2 2 41" xfId="22030"/>
    <cellStyle name="Heading 1 2 2 42" xfId="22031"/>
    <cellStyle name="Heading 1 2 2 42 2" xfId="22032"/>
    <cellStyle name="Heading 1 2 2 5" xfId="22033"/>
    <cellStyle name="Heading 1 2 2 6" xfId="22034"/>
    <cellStyle name="Heading 1 2 2 7" xfId="22035"/>
    <cellStyle name="Heading 1 2 2 8" xfId="22036"/>
    <cellStyle name="Heading 1 2 2 9" xfId="22037"/>
    <cellStyle name="Heading 1 2 20" xfId="22038"/>
    <cellStyle name="Heading 1 2 21" xfId="22039"/>
    <cellStyle name="Heading 1 2 22" xfId="22040"/>
    <cellStyle name="Heading 1 2 23" xfId="22041"/>
    <cellStyle name="Heading 1 2 24" xfId="22042"/>
    <cellStyle name="Heading 1 2 25" xfId="22043"/>
    <cellStyle name="Heading 1 2 26" xfId="22044"/>
    <cellStyle name="Heading 1 2 27" xfId="22045"/>
    <cellStyle name="Heading 1 2 27 2" xfId="22046"/>
    <cellStyle name="Heading 1 2 28" xfId="22047"/>
    <cellStyle name="Heading 1 2 29" xfId="22048"/>
    <cellStyle name="Heading 1 2 3" xfId="22049"/>
    <cellStyle name="Heading 1 2 30" xfId="22050"/>
    <cellStyle name="Heading 1 2 31" xfId="22051"/>
    <cellStyle name="Heading 1 2 32" xfId="22052"/>
    <cellStyle name="Heading 1 2 33" xfId="22053"/>
    <cellStyle name="Heading 1 2 34" xfId="22054"/>
    <cellStyle name="Heading 1 2 35" xfId="22055"/>
    <cellStyle name="Heading 1 2 36" xfId="22056"/>
    <cellStyle name="Heading 1 2 37" xfId="22057"/>
    <cellStyle name="Heading 1 2 38" xfId="22058"/>
    <cellStyle name="Heading 1 2 39" xfId="22059"/>
    <cellStyle name="Heading 1 2 4" xfId="22060"/>
    <cellStyle name="Heading 1 2 40" xfId="22061"/>
    <cellStyle name="Heading 1 2 41" xfId="22062"/>
    <cellStyle name="Heading 1 2 42" xfId="22063"/>
    <cellStyle name="Heading 1 2 43" xfId="22064"/>
    <cellStyle name="Heading 1 2 43 10" xfId="22065"/>
    <cellStyle name="Heading 1 2 43 11" xfId="22066"/>
    <cellStyle name="Heading 1 2 43 12" xfId="22067"/>
    <cellStyle name="Heading 1 2 43 13" xfId="22068"/>
    <cellStyle name="Heading 1 2 43 14" xfId="22069"/>
    <cellStyle name="Heading 1 2 43 15" xfId="22070"/>
    <cellStyle name="Heading 1 2 43 16" xfId="22071"/>
    <cellStyle name="Heading 1 2 43 17" xfId="22072"/>
    <cellStyle name="Heading 1 2 43 18" xfId="22073"/>
    <cellStyle name="Heading 1 2 43 19" xfId="22074"/>
    <cellStyle name="Heading 1 2 43 2" xfId="22075"/>
    <cellStyle name="Heading 1 2 43 2 2" xfId="22076"/>
    <cellStyle name="Heading 1 2 43 20" xfId="22077"/>
    <cellStyle name="Heading 1 2 43 21" xfId="22078"/>
    <cellStyle name="Heading 1 2 43 22" xfId="22079"/>
    <cellStyle name="Heading 1 2 43 23" xfId="22080"/>
    <cellStyle name="Heading 1 2 43 24" xfId="22081"/>
    <cellStyle name="Heading 1 2 43 25" xfId="22082"/>
    <cellStyle name="Heading 1 2 43 26" xfId="22083"/>
    <cellStyle name="Heading 1 2 43 27" xfId="22084"/>
    <cellStyle name="Heading 1 2 43 28" xfId="22085"/>
    <cellStyle name="Heading 1 2 43 29" xfId="22086"/>
    <cellStyle name="Heading 1 2 43 3" xfId="22087"/>
    <cellStyle name="Heading 1 2 43 4" xfId="22088"/>
    <cellStyle name="Heading 1 2 43 5" xfId="22089"/>
    <cellStyle name="Heading 1 2 43 6" xfId="22090"/>
    <cellStyle name="Heading 1 2 43 7" xfId="22091"/>
    <cellStyle name="Heading 1 2 43 8" xfId="22092"/>
    <cellStyle name="Heading 1 2 43 9" xfId="22093"/>
    <cellStyle name="Heading 1 2 44" xfId="22094"/>
    <cellStyle name="Heading 1 2 44 2" xfId="22095"/>
    <cellStyle name="Heading 1 2 45" xfId="22096"/>
    <cellStyle name="Heading 1 2 46" xfId="22097"/>
    <cellStyle name="Heading 1 2 47" xfId="22098"/>
    <cellStyle name="Heading 1 2 48" xfId="22099"/>
    <cellStyle name="Heading 1 2 49" xfId="22100"/>
    <cellStyle name="Heading 1 2 5" xfId="22101"/>
    <cellStyle name="Heading 1 2 50" xfId="22102"/>
    <cellStyle name="Heading 1 2 51" xfId="22103"/>
    <cellStyle name="Heading 1 2 52" xfId="22104"/>
    <cellStyle name="Heading 1 2 53" xfId="22105"/>
    <cellStyle name="Heading 1 2 54" xfId="22106"/>
    <cellStyle name="Heading 1 2 55" xfId="22107"/>
    <cellStyle name="Heading 1 2 56" xfId="22108"/>
    <cellStyle name="Heading 1 2 57" xfId="22109"/>
    <cellStyle name="Heading 1 2 58" xfId="22110"/>
    <cellStyle name="Heading 1 2 59" xfId="22111"/>
    <cellStyle name="Heading 1 2 6" xfId="22112"/>
    <cellStyle name="Heading 1 2 60" xfId="22113"/>
    <cellStyle name="Heading 1 2 61" xfId="22114"/>
    <cellStyle name="Heading 1 2 62" xfId="22115"/>
    <cellStyle name="Heading 1 2 63" xfId="22116"/>
    <cellStyle name="Heading 1 2 64" xfId="22117"/>
    <cellStyle name="Heading 1 2 65" xfId="22118"/>
    <cellStyle name="Heading 1 2 66" xfId="22119"/>
    <cellStyle name="Heading 1 2 67" xfId="22120"/>
    <cellStyle name="Heading 1 2 68" xfId="22121"/>
    <cellStyle name="Heading 1 2 69" xfId="22122"/>
    <cellStyle name="Heading 1 2 7" xfId="22123"/>
    <cellStyle name="Heading 1 2 70" xfId="22124"/>
    <cellStyle name="Heading 1 2 71" xfId="22125"/>
    <cellStyle name="Heading 1 2 71 2" xfId="22126"/>
    <cellStyle name="Heading 1 2 8" xfId="22127"/>
    <cellStyle name="Heading 1 2 9" xfId="22128"/>
    <cellStyle name="Heading 1 20" xfId="22129"/>
    <cellStyle name="Heading 1 20 2" xfId="22130"/>
    <cellStyle name="Heading 1 21" xfId="22131"/>
    <cellStyle name="Heading 1 21 2" xfId="22132"/>
    <cellStyle name="Heading 1 22" xfId="22133"/>
    <cellStyle name="Heading 1 22 2" xfId="22134"/>
    <cellStyle name="Heading 1 23" xfId="22135"/>
    <cellStyle name="Heading 1 23 2" xfId="22136"/>
    <cellStyle name="Heading 1 24" xfId="22137"/>
    <cellStyle name="Heading 1 24 2" xfId="22138"/>
    <cellStyle name="Heading 1 25" xfId="22139"/>
    <cellStyle name="Heading 1 25 2" xfId="22140"/>
    <cellStyle name="Heading 1 26" xfId="22141"/>
    <cellStyle name="Heading 1 26 2" xfId="22142"/>
    <cellStyle name="Heading 1 27" xfId="22143"/>
    <cellStyle name="Heading 1 28" xfId="22144"/>
    <cellStyle name="Heading 1 28 2" xfId="22145"/>
    <cellStyle name="Heading 1 28 2 2" xfId="22146"/>
    <cellStyle name="Heading 1 28 3" xfId="22147"/>
    <cellStyle name="Heading 1 28 4" xfId="22148"/>
    <cellStyle name="Heading 1 28 5" xfId="22149"/>
    <cellStyle name="Heading 1 28 6" xfId="22150"/>
    <cellStyle name="Heading 1 29" xfId="22151"/>
    <cellStyle name="Heading 1 29 2" xfId="22152"/>
    <cellStyle name="Heading 1 29 2 2" xfId="22153"/>
    <cellStyle name="Heading 1 29 3" xfId="22154"/>
    <cellStyle name="Heading 1 29 4" xfId="22155"/>
    <cellStyle name="Heading 1 29 5" xfId="22156"/>
    <cellStyle name="Heading 1 29 6" xfId="22157"/>
    <cellStyle name="Heading 1 3" xfId="22158"/>
    <cellStyle name="Heading 1 3 2" xfId="22159"/>
    <cellStyle name="Heading 1 3 2 2" xfId="22160"/>
    <cellStyle name="Heading 1 3 2 3" xfId="22161"/>
    <cellStyle name="Heading 1 3 2 4" xfId="22162"/>
    <cellStyle name="Heading 1 3 3" xfId="22163"/>
    <cellStyle name="Heading 1 3 4" xfId="22164"/>
    <cellStyle name="Heading 1 3 5" xfId="22165"/>
    <cellStyle name="Heading 1 3 6" xfId="34694"/>
    <cellStyle name="Heading 1 30" xfId="22166"/>
    <cellStyle name="Heading 1 31" xfId="22167"/>
    <cellStyle name="Heading 1 32" xfId="22168"/>
    <cellStyle name="Heading 1 33" xfId="22169"/>
    <cellStyle name="Heading 1 34" xfId="22170"/>
    <cellStyle name="Heading 1 35" xfId="22171"/>
    <cellStyle name="Heading 1 36" xfId="22172"/>
    <cellStyle name="Heading 1 37" xfId="22173"/>
    <cellStyle name="Heading 1 38" xfId="22174"/>
    <cellStyle name="Heading 1 39" xfId="22175"/>
    <cellStyle name="Heading 1 4" xfId="22176"/>
    <cellStyle name="Heading 1 4 2" xfId="22177"/>
    <cellStyle name="Heading 1 4 3" xfId="22178"/>
    <cellStyle name="Heading 1 4 4" xfId="22179"/>
    <cellStyle name="Heading 1 4 5" xfId="22180"/>
    <cellStyle name="Heading 1 4 6" xfId="34695"/>
    <cellStyle name="Heading 1 40" xfId="22181"/>
    <cellStyle name="Heading 1 41" xfId="22182"/>
    <cellStyle name="Heading 1 42" xfId="22183"/>
    <cellStyle name="Heading 1 43" xfId="22184"/>
    <cellStyle name="Heading 1 44" xfId="22185"/>
    <cellStyle name="Heading 1 45" xfId="22186"/>
    <cellStyle name="Heading 1 46" xfId="22187"/>
    <cellStyle name="Heading 1 47" xfId="22188"/>
    <cellStyle name="Heading 1 48" xfId="22189"/>
    <cellStyle name="Heading 1 49" xfId="22190"/>
    <cellStyle name="Heading 1 5" xfId="22191"/>
    <cellStyle name="Heading 1 5 2" xfId="22192"/>
    <cellStyle name="Heading 1 5 3" xfId="22193"/>
    <cellStyle name="Heading 1 5 4" xfId="22194"/>
    <cellStyle name="Heading 1 5 5" xfId="22195"/>
    <cellStyle name="Heading 1 5 6" xfId="34696"/>
    <cellStyle name="Heading 1 50" xfId="22196"/>
    <cellStyle name="Heading 1 51" xfId="22197"/>
    <cellStyle name="Heading 1 52" xfId="22198"/>
    <cellStyle name="Heading 1 53" xfId="22199"/>
    <cellStyle name="Heading 1 54" xfId="22200"/>
    <cellStyle name="Heading 1 55" xfId="22201"/>
    <cellStyle name="Heading 1 56" xfId="22202"/>
    <cellStyle name="Heading 1 57" xfId="22203"/>
    <cellStyle name="Heading 1 58" xfId="22204"/>
    <cellStyle name="Heading 1 59" xfId="22205"/>
    <cellStyle name="Heading 1 6" xfId="22206"/>
    <cellStyle name="Heading 1 6 2" xfId="22207"/>
    <cellStyle name="Heading 1 6 3" xfId="34697"/>
    <cellStyle name="Heading 1 60" xfId="22208"/>
    <cellStyle name="Heading 1 61" xfId="34903"/>
    <cellStyle name="Heading 1 7" xfId="22209"/>
    <cellStyle name="Heading 1 7 2" xfId="22210"/>
    <cellStyle name="Heading 1 7 3" xfId="34698"/>
    <cellStyle name="Heading 1 8" xfId="22211"/>
    <cellStyle name="Heading 1 8 2" xfId="22212"/>
    <cellStyle name="Heading 1 9" xfId="22213"/>
    <cellStyle name="Heading 1 9 2" xfId="22214"/>
    <cellStyle name="Heading 2" xfId="90" builtinId="17" customBuiltin="1"/>
    <cellStyle name="Heading 2 10" xfId="22215"/>
    <cellStyle name="Heading 2 10 2" xfId="22216"/>
    <cellStyle name="Heading 2 11" xfId="22217"/>
    <cellStyle name="Heading 2 11 2" xfId="22218"/>
    <cellStyle name="Heading 2 12" xfId="22219"/>
    <cellStyle name="Heading 2 12 2" xfId="22220"/>
    <cellStyle name="Heading 2 13" xfId="22221"/>
    <cellStyle name="Heading 2 13 2" xfId="22222"/>
    <cellStyle name="Heading 2 14" xfId="22223"/>
    <cellStyle name="Heading 2 14 2" xfId="22224"/>
    <cellStyle name="Heading 2 15" xfId="22225"/>
    <cellStyle name="Heading 2 15 2" xfId="22226"/>
    <cellStyle name="Heading 2 16" xfId="22227"/>
    <cellStyle name="Heading 2 16 2" xfId="22228"/>
    <cellStyle name="Heading 2 17" xfId="22229"/>
    <cellStyle name="Heading 2 17 2" xfId="22230"/>
    <cellStyle name="Heading 2 18" xfId="22231"/>
    <cellStyle name="Heading 2 18 2" xfId="22232"/>
    <cellStyle name="Heading 2 19" xfId="22233"/>
    <cellStyle name="Heading 2 19 2" xfId="22234"/>
    <cellStyle name="Heading 2 2" xfId="91"/>
    <cellStyle name="Heading 2 2 10" xfId="22235"/>
    <cellStyle name="Heading 2 2 11" xfId="22236"/>
    <cellStyle name="Heading 2 2 12" xfId="22237"/>
    <cellStyle name="Heading 2 2 13" xfId="22238"/>
    <cellStyle name="Heading 2 2 14" xfId="22239"/>
    <cellStyle name="Heading 2 2 15" xfId="22240"/>
    <cellStyle name="Heading 2 2 16" xfId="22241"/>
    <cellStyle name="Heading 2 2 17" xfId="22242"/>
    <cellStyle name="Heading 2 2 18" xfId="22243"/>
    <cellStyle name="Heading 2 2 19" xfId="22244"/>
    <cellStyle name="Heading 2 2 2" xfId="22245"/>
    <cellStyle name="Heading 2 2 2 10" xfId="22246"/>
    <cellStyle name="Heading 2 2 2 11" xfId="22247"/>
    <cellStyle name="Heading 2 2 2 12" xfId="22248"/>
    <cellStyle name="Heading 2 2 2 13" xfId="22249"/>
    <cellStyle name="Heading 2 2 2 14" xfId="22250"/>
    <cellStyle name="Heading 2 2 2 14 10" xfId="22251"/>
    <cellStyle name="Heading 2 2 2 14 11" xfId="22252"/>
    <cellStyle name="Heading 2 2 2 14 12" xfId="22253"/>
    <cellStyle name="Heading 2 2 2 14 13" xfId="22254"/>
    <cellStyle name="Heading 2 2 2 14 14" xfId="22255"/>
    <cellStyle name="Heading 2 2 2 14 15" xfId="22256"/>
    <cellStyle name="Heading 2 2 2 14 16" xfId="22257"/>
    <cellStyle name="Heading 2 2 2 14 17" xfId="22258"/>
    <cellStyle name="Heading 2 2 2 14 18" xfId="22259"/>
    <cellStyle name="Heading 2 2 2 14 19" xfId="22260"/>
    <cellStyle name="Heading 2 2 2 14 2" xfId="22261"/>
    <cellStyle name="Heading 2 2 2 14 2 2" xfId="22262"/>
    <cellStyle name="Heading 2 2 2 14 20" xfId="22263"/>
    <cellStyle name="Heading 2 2 2 14 21" xfId="22264"/>
    <cellStyle name="Heading 2 2 2 14 22" xfId="22265"/>
    <cellStyle name="Heading 2 2 2 14 23" xfId="22266"/>
    <cellStyle name="Heading 2 2 2 14 24" xfId="22267"/>
    <cellStyle name="Heading 2 2 2 14 25" xfId="22268"/>
    <cellStyle name="Heading 2 2 2 14 26" xfId="22269"/>
    <cellStyle name="Heading 2 2 2 14 27" xfId="22270"/>
    <cellStyle name="Heading 2 2 2 14 28" xfId="22271"/>
    <cellStyle name="Heading 2 2 2 14 29" xfId="22272"/>
    <cellStyle name="Heading 2 2 2 14 3" xfId="22273"/>
    <cellStyle name="Heading 2 2 2 14 4" xfId="22274"/>
    <cellStyle name="Heading 2 2 2 14 5" xfId="22275"/>
    <cellStyle name="Heading 2 2 2 14 6" xfId="22276"/>
    <cellStyle name="Heading 2 2 2 14 7" xfId="22277"/>
    <cellStyle name="Heading 2 2 2 14 8" xfId="22278"/>
    <cellStyle name="Heading 2 2 2 14 9" xfId="22279"/>
    <cellStyle name="Heading 2 2 2 15" xfId="22280"/>
    <cellStyle name="Heading 2 2 2 15 2" xfId="22281"/>
    <cellStyle name="Heading 2 2 2 16" xfId="22282"/>
    <cellStyle name="Heading 2 2 2 17" xfId="22283"/>
    <cellStyle name="Heading 2 2 2 18" xfId="22284"/>
    <cellStyle name="Heading 2 2 2 19" xfId="22285"/>
    <cellStyle name="Heading 2 2 2 2" xfId="22286"/>
    <cellStyle name="Heading 2 2 2 2 10" xfId="22287"/>
    <cellStyle name="Heading 2 2 2 2 11" xfId="22288"/>
    <cellStyle name="Heading 2 2 2 2 12" xfId="22289"/>
    <cellStyle name="Heading 2 2 2 2 13" xfId="22290"/>
    <cellStyle name="Heading 2 2 2 2 14" xfId="22291"/>
    <cellStyle name="Heading 2 2 2 2 15" xfId="22292"/>
    <cellStyle name="Heading 2 2 2 2 16" xfId="22293"/>
    <cellStyle name="Heading 2 2 2 2 17" xfId="22294"/>
    <cellStyle name="Heading 2 2 2 2 18" xfId="22295"/>
    <cellStyle name="Heading 2 2 2 2 19" xfId="22296"/>
    <cellStyle name="Heading 2 2 2 2 2" xfId="22297"/>
    <cellStyle name="Heading 2 2 2 2 2 10" xfId="22298"/>
    <cellStyle name="Heading 2 2 2 2 2 11" xfId="22299"/>
    <cellStyle name="Heading 2 2 2 2 2 12" xfId="22300"/>
    <cellStyle name="Heading 2 2 2 2 2 13" xfId="22301"/>
    <cellStyle name="Heading 2 2 2 2 2 14" xfId="22302"/>
    <cellStyle name="Heading 2 2 2 2 2 15" xfId="22303"/>
    <cellStyle name="Heading 2 2 2 2 2 16" xfId="22304"/>
    <cellStyle name="Heading 2 2 2 2 2 17" xfId="22305"/>
    <cellStyle name="Heading 2 2 2 2 2 18" xfId="22306"/>
    <cellStyle name="Heading 2 2 2 2 2 19" xfId="22307"/>
    <cellStyle name="Heading 2 2 2 2 2 2" xfId="22308"/>
    <cellStyle name="Heading 2 2 2 2 2 2 10" xfId="22309"/>
    <cellStyle name="Heading 2 2 2 2 2 2 11" xfId="22310"/>
    <cellStyle name="Heading 2 2 2 2 2 2 12" xfId="22311"/>
    <cellStyle name="Heading 2 2 2 2 2 2 13" xfId="22312"/>
    <cellStyle name="Heading 2 2 2 2 2 2 14" xfId="22313"/>
    <cellStyle name="Heading 2 2 2 2 2 2 15" xfId="22314"/>
    <cellStyle name="Heading 2 2 2 2 2 2 16" xfId="22315"/>
    <cellStyle name="Heading 2 2 2 2 2 2 17" xfId="22316"/>
    <cellStyle name="Heading 2 2 2 2 2 2 18" xfId="22317"/>
    <cellStyle name="Heading 2 2 2 2 2 2 19" xfId="22318"/>
    <cellStyle name="Heading 2 2 2 2 2 2 2" xfId="22319"/>
    <cellStyle name="Heading 2 2 2 2 2 2 2 10" xfId="22320"/>
    <cellStyle name="Heading 2 2 2 2 2 2 2 11" xfId="22321"/>
    <cellStyle name="Heading 2 2 2 2 2 2 2 12" xfId="22322"/>
    <cellStyle name="Heading 2 2 2 2 2 2 2 13" xfId="22323"/>
    <cellStyle name="Heading 2 2 2 2 2 2 2 14" xfId="22324"/>
    <cellStyle name="Heading 2 2 2 2 2 2 2 15" xfId="22325"/>
    <cellStyle name="Heading 2 2 2 2 2 2 2 16" xfId="22326"/>
    <cellStyle name="Heading 2 2 2 2 2 2 2 17" xfId="22327"/>
    <cellStyle name="Heading 2 2 2 2 2 2 2 18" xfId="22328"/>
    <cellStyle name="Heading 2 2 2 2 2 2 2 19" xfId="22329"/>
    <cellStyle name="Heading 2 2 2 2 2 2 2 2" xfId="22330"/>
    <cellStyle name="Heading 2 2 2 2 2 2 2 2 10" xfId="22331"/>
    <cellStyle name="Heading 2 2 2 2 2 2 2 2 11" xfId="22332"/>
    <cellStyle name="Heading 2 2 2 2 2 2 2 2 12" xfId="22333"/>
    <cellStyle name="Heading 2 2 2 2 2 2 2 2 13" xfId="22334"/>
    <cellStyle name="Heading 2 2 2 2 2 2 2 2 14" xfId="22335"/>
    <cellStyle name="Heading 2 2 2 2 2 2 2 2 15" xfId="22336"/>
    <cellStyle name="Heading 2 2 2 2 2 2 2 2 16" xfId="22337"/>
    <cellStyle name="Heading 2 2 2 2 2 2 2 2 17" xfId="22338"/>
    <cellStyle name="Heading 2 2 2 2 2 2 2 2 18" xfId="22339"/>
    <cellStyle name="Heading 2 2 2 2 2 2 2 2 19" xfId="22340"/>
    <cellStyle name="Heading 2 2 2 2 2 2 2 2 2" xfId="22341"/>
    <cellStyle name="Heading 2 2 2 2 2 2 2 2 2 2" xfId="22342"/>
    <cellStyle name="Heading 2 2 2 2 2 2 2 2 2 2 2" xfId="22343"/>
    <cellStyle name="Heading 2 2 2 2 2 2 2 2 2 2 2 2" xfId="22344"/>
    <cellStyle name="Heading 2 2 2 2 2 2 2 2 2 2 3" xfId="22345"/>
    <cellStyle name="Heading 2 2 2 2 2 2 2 2 2 3" xfId="22346"/>
    <cellStyle name="Heading 2 2 2 2 2 2 2 2 2 3 2" xfId="22347"/>
    <cellStyle name="Heading 2 2 2 2 2 2 2 2 20" xfId="22348"/>
    <cellStyle name="Heading 2 2 2 2 2 2 2 2 21" xfId="22349"/>
    <cellStyle name="Heading 2 2 2 2 2 2 2 2 22" xfId="22350"/>
    <cellStyle name="Heading 2 2 2 2 2 2 2 2 23" xfId="22351"/>
    <cellStyle name="Heading 2 2 2 2 2 2 2 2 24" xfId="22352"/>
    <cellStyle name="Heading 2 2 2 2 2 2 2 2 25" xfId="22353"/>
    <cellStyle name="Heading 2 2 2 2 2 2 2 2 26" xfId="22354"/>
    <cellStyle name="Heading 2 2 2 2 2 2 2 2 27" xfId="22355"/>
    <cellStyle name="Heading 2 2 2 2 2 2 2 2 28" xfId="22356"/>
    <cellStyle name="Heading 2 2 2 2 2 2 2 2 29" xfId="22357"/>
    <cellStyle name="Heading 2 2 2 2 2 2 2 2 3" xfId="22358"/>
    <cellStyle name="Heading 2 2 2 2 2 2 2 2 30" xfId="22359"/>
    <cellStyle name="Heading 2 2 2 2 2 2 2 2 30 2" xfId="22360"/>
    <cellStyle name="Heading 2 2 2 2 2 2 2 2 4" xfId="22361"/>
    <cellStyle name="Heading 2 2 2 2 2 2 2 2 5" xfId="22362"/>
    <cellStyle name="Heading 2 2 2 2 2 2 2 2 6" xfId="22363"/>
    <cellStyle name="Heading 2 2 2 2 2 2 2 2 7" xfId="22364"/>
    <cellStyle name="Heading 2 2 2 2 2 2 2 2 8" xfId="22365"/>
    <cellStyle name="Heading 2 2 2 2 2 2 2 2 9" xfId="22366"/>
    <cellStyle name="Heading 2 2 2 2 2 2 2 20" xfId="22367"/>
    <cellStyle name="Heading 2 2 2 2 2 2 2 21" xfId="22368"/>
    <cellStyle name="Heading 2 2 2 2 2 2 2 22" xfId="22369"/>
    <cellStyle name="Heading 2 2 2 2 2 2 2 23" xfId="22370"/>
    <cellStyle name="Heading 2 2 2 2 2 2 2 24" xfId="22371"/>
    <cellStyle name="Heading 2 2 2 2 2 2 2 25" xfId="22372"/>
    <cellStyle name="Heading 2 2 2 2 2 2 2 26" xfId="22373"/>
    <cellStyle name="Heading 2 2 2 2 2 2 2 27" xfId="22374"/>
    <cellStyle name="Heading 2 2 2 2 2 2 2 28" xfId="22375"/>
    <cellStyle name="Heading 2 2 2 2 2 2 2 29" xfId="22376"/>
    <cellStyle name="Heading 2 2 2 2 2 2 2 3" xfId="22377"/>
    <cellStyle name="Heading 2 2 2 2 2 2 2 3 2" xfId="22378"/>
    <cellStyle name="Heading 2 2 2 2 2 2 2 30" xfId="22379"/>
    <cellStyle name="Heading 2 2 2 2 2 2 2 30 2" xfId="22380"/>
    <cellStyle name="Heading 2 2 2 2 2 2 2 4" xfId="22381"/>
    <cellStyle name="Heading 2 2 2 2 2 2 2 5" xfId="22382"/>
    <cellStyle name="Heading 2 2 2 2 2 2 2 6" xfId="22383"/>
    <cellStyle name="Heading 2 2 2 2 2 2 2 7" xfId="22384"/>
    <cellStyle name="Heading 2 2 2 2 2 2 2 8" xfId="22385"/>
    <cellStyle name="Heading 2 2 2 2 2 2 2 9" xfId="22386"/>
    <cellStyle name="Heading 2 2 2 2 2 2 20" xfId="22387"/>
    <cellStyle name="Heading 2 2 2 2 2 2 21" xfId="22388"/>
    <cellStyle name="Heading 2 2 2 2 2 2 22" xfId="22389"/>
    <cellStyle name="Heading 2 2 2 2 2 2 23" xfId="22390"/>
    <cellStyle name="Heading 2 2 2 2 2 2 24" xfId="22391"/>
    <cellStyle name="Heading 2 2 2 2 2 2 25" xfId="22392"/>
    <cellStyle name="Heading 2 2 2 2 2 2 26" xfId="22393"/>
    <cellStyle name="Heading 2 2 2 2 2 2 27" xfId="22394"/>
    <cellStyle name="Heading 2 2 2 2 2 2 28" xfId="22395"/>
    <cellStyle name="Heading 2 2 2 2 2 2 29" xfId="22396"/>
    <cellStyle name="Heading 2 2 2 2 2 2 3" xfId="22397"/>
    <cellStyle name="Heading 2 2 2 2 2 2 3 2" xfId="22398"/>
    <cellStyle name="Heading 2 2 2 2 2 2 30" xfId="22399"/>
    <cellStyle name="Heading 2 2 2 2 2 2 31" xfId="22400"/>
    <cellStyle name="Heading 2 2 2 2 2 2 31 2" xfId="22401"/>
    <cellStyle name="Heading 2 2 2 2 2 2 4" xfId="22402"/>
    <cellStyle name="Heading 2 2 2 2 2 2 5" xfId="22403"/>
    <cellStyle name="Heading 2 2 2 2 2 2 6" xfId="22404"/>
    <cellStyle name="Heading 2 2 2 2 2 2 7" xfId="22405"/>
    <cellStyle name="Heading 2 2 2 2 2 2 8" xfId="22406"/>
    <cellStyle name="Heading 2 2 2 2 2 2 9" xfId="22407"/>
    <cellStyle name="Heading 2 2 2 2 2 20" xfId="22408"/>
    <cellStyle name="Heading 2 2 2 2 2 21" xfId="22409"/>
    <cellStyle name="Heading 2 2 2 2 2 22" xfId="22410"/>
    <cellStyle name="Heading 2 2 2 2 2 23" xfId="22411"/>
    <cellStyle name="Heading 2 2 2 2 2 24" xfId="22412"/>
    <cellStyle name="Heading 2 2 2 2 2 25" xfId="22413"/>
    <cellStyle name="Heading 2 2 2 2 2 26" xfId="22414"/>
    <cellStyle name="Heading 2 2 2 2 2 27" xfId="22415"/>
    <cellStyle name="Heading 2 2 2 2 2 28" xfId="22416"/>
    <cellStyle name="Heading 2 2 2 2 2 29" xfId="22417"/>
    <cellStyle name="Heading 2 2 2 2 2 3" xfId="22418"/>
    <cellStyle name="Heading 2 2 2 2 2 30" xfId="22419"/>
    <cellStyle name="Heading 2 2 2 2 2 31" xfId="22420"/>
    <cellStyle name="Heading 2 2 2 2 2 32" xfId="22421"/>
    <cellStyle name="Heading 2 2 2 2 2 33" xfId="22422"/>
    <cellStyle name="Heading 2 2 2 2 2 34" xfId="22423"/>
    <cellStyle name="Heading 2 2 2 2 2 34 2" xfId="22424"/>
    <cellStyle name="Heading 2 2 2 2 2 4" xfId="22425"/>
    <cellStyle name="Heading 2 2 2 2 2 5" xfId="22426"/>
    <cellStyle name="Heading 2 2 2 2 2 6" xfId="22427"/>
    <cellStyle name="Heading 2 2 2 2 2 6 10" xfId="22428"/>
    <cellStyle name="Heading 2 2 2 2 2 6 11" xfId="22429"/>
    <cellStyle name="Heading 2 2 2 2 2 6 12" xfId="22430"/>
    <cellStyle name="Heading 2 2 2 2 2 6 13" xfId="22431"/>
    <cellStyle name="Heading 2 2 2 2 2 6 14" xfId="22432"/>
    <cellStyle name="Heading 2 2 2 2 2 6 15" xfId="22433"/>
    <cellStyle name="Heading 2 2 2 2 2 6 16" xfId="22434"/>
    <cellStyle name="Heading 2 2 2 2 2 6 17" xfId="22435"/>
    <cellStyle name="Heading 2 2 2 2 2 6 18" xfId="22436"/>
    <cellStyle name="Heading 2 2 2 2 2 6 19" xfId="22437"/>
    <cellStyle name="Heading 2 2 2 2 2 6 2" xfId="22438"/>
    <cellStyle name="Heading 2 2 2 2 2 6 2 2" xfId="22439"/>
    <cellStyle name="Heading 2 2 2 2 2 6 20" xfId="22440"/>
    <cellStyle name="Heading 2 2 2 2 2 6 21" xfId="22441"/>
    <cellStyle name="Heading 2 2 2 2 2 6 22" xfId="22442"/>
    <cellStyle name="Heading 2 2 2 2 2 6 23" xfId="22443"/>
    <cellStyle name="Heading 2 2 2 2 2 6 24" xfId="22444"/>
    <cellStyle name="Heading 2 2 2 2 2 6 25" xfId="22445"/>
    <cellStyle name="Heading 2 2 2 2 2 6 26" xfId="22446"/>
    <cellStyle name="Heading 2 2 2 2 2 6 27" xfId="22447"/>
    <cellStyle name="Heading 2 2 2 2 2 6 28" xfId="22448"/>
    <cellStyle name="Heading 2 2 2 2 2 6 29" xfId="22449"/>
    <cellStyle name="Heading 2 2 2 2 2 6 3" xfId="22450"/>
    <cellStyle name="Heading 2 2 2 2 2 6 4" xfId="22451"/>
    <cellStyle name="Heading 2 2 2 2 2 6 5" xfId="22452"/>
    <cellStyle name="Heading 2 2 2 2 2 6 6" xfId="22453"/>
    <cellStyle name="Heading 2 2 2 2 2 6 7" xfId="22454"/>
    <cellStyle name="Heading 2 2 2 2 2 6 8" xfId="22455"/>
    <cellStyle name="Heading 2 2 2 2 2 6 9" xfId="22456"/>
    <cellStyle name="Heading 2 2 2 2 2 7" xfId="22457"/>
    <cellStyle name="Heading 2 2 2 2 2 7 2" xfId="22458"/>
    <cellStyle name="Heading 2 2 2 2 2 8" xfId="22459"/>
    <cellStyle name="Heading 2 2 2 2 2 9" xfId="22460"/>
    <cellStyle name="Heading 2 2 2 2 20" xfId="22461"/>
    <cellStyle name="Heading 2 2 2 2 21" xfId="22462"/>
    <cellStyle name="Heading 2 2 2 2 22" xfId="22463"/>
    <cellStyle name="Heading 2 2 2 2 23" xfId="22464"/>
    <cellStyle name="Heading 2 2 2 2 24" xfId="22465"/>
    <cellStyle name="Heading 2 2 2 2 25" xfId="22466"/>
    <cellStyle name="Heading 2 2 2 2 26" xfId="22467"/>
    <cellStyle name="Heading 2 2 2 2 27" xfId="22468"/>
    <cellStyle name="Heading 2 2 2 2 28" xfId="22469"/>
    <cellStyle name="Heading 2 2 2 2 29" xfId="22470"/>
    <cellStyle name="Heading 2 2 2 2 3" xfId="22471"/>
    <cellStyle name="Heading 2 2 2 2 30" xfId="22472"/>
    <cellStyle name="Heading 2 2 2 2 31" xfId="22473"/>
    <cellStyle name="Heading 2 2 2 2 32" xfId="22474"/>
    <cellStyle name="Heading 2 2 2 2 33" xfId="22475"/>
    <cellStyle name="Heading 2 2 2 2 34" xfId="22476"/>
    <cellStyle name="Heading 2 2 2 2 34 2" xfId="22477"/>
    <cellStyle name="Heading 2 2 2 2 35" xfId="34699"/>
    <cellStyle name="Heading 2 2 2 2 4" xfId="22478"/>
    <cellStyle name="Heading 2 2 2 2 5" xfId="22479"/>
    <cellStyle name="Heading 2 2 2 2 6" xfId="22480"/>
    <cellStyle name="Heading 2 2 2 2 6 10" xfId="22481"/>
    <cellStyle name="Heading 2 2 2 2 6 11" xfId="22482"/>
    <cellStyle name="Heading 2 2 2 2 6 12" xfId="22483"/>
    <cellStyle name="Heading 2 2 2 2 6 13" xfId="22484"/>
    <cellStyle name="Heading 2 2 2 2 6 14" xfId="22485"/>
    <cellStyle name="Heading 2 2 2 2 6 15" xfId="22486"/>
    <cellStyle name="Heading 2 2 2 2 6 16" xfId="22487"/>
    <cellStyle name="Heading 2 2 2 2 6 17" xfId="22488"/>
    <cellStyle name="Heading 2 2 2 2 6 18" xfId="22489"/>
    <cellStyle name="Heading 2 2 2 2 6 19" xfId="22490"/>
    <cellStyle name="Heading 2 2 2 2 6 2" xfId="22491"/>
    <cellStyle name="Heading 2 2 2 2 6 2 2" xfId="22492"/>
    <cellStyle name="Heading 2 2 2 2 6 20" xfId="22493"/>
    <cellStyle name="Heading 2 2 2 2 6 21" xfId="22494"/>
    <cellStyle name="Heading 2 2 2 2 6 22" xfId="22495"/>
    <cellStyle name="Heading 2 2 2 2 6 23" xfId="22496"/>
    <cellStyle name="Heading 2 2 2 2 6 24" xfId="22497"/>
    <cellStyle name="Heading 2 2 2 2 6 25" xfId="22498"/>
    <cellStyle name="Heading 2 2 2 2 6 26" xfId="22499"/>
    <cellStyle name="Heading 2 2 2 2 6 27" xfId="22500"/>
    <cellStyle name="Heading 2 2 2 2 6 28" xfId="22501"/>
    <cellStyle name="Heading 2 2 2 2 6 29" xfId="22502"/>
    <cellStyle name="Heading 2 2 2 2 6 3" xfId="22503"/>
    <cellStyle name="Heading 2 2 2 2 6 4" xfId="22504"/>
    <cellStyle name="Heading 2 2 2 2 6 5" xfId="22505"/>
    <cellStyle name="Heading 2 2 2 2 6 6" xfId="22506"/>
    <cellStyle name="Heading 2 2 2 2 6 7" xfId="22507"/>
    <cellStyle name="Heading 2 2 2 2 6 8" xfId="22508"/>
    <cellStyle name="Heading 2 2 2 2 6 9" xfId="22509"/>
    <cellStyle name="Heading 2 2 2 2 7" xfId="22510"/>
    <cellStyle name="Heading 2 2 2 2 7 2" xfId="22511"/>
    <cellStyle name="Heading 2 2 2 2 8" xfId="22512"/>
    <cellStyle name="Heading 2 2 2 2 9" xfId="22513"/>
    <cellStyle name="Heading 2 2 2 20" xfId="22514"/>
    <cellStyle name="Heading 2 2 2 21" xfId="22515"/>
    <cellStyle name="Heading 2 2 2 22" xfId="22516"/>
    <cellStyle name="Heading 2 2 2 23" xfId="22517"/>
    <cellStyle name="Heading 2 2 2 24" xfId="22518"/>
    <cellStyle name="Heading 2 2 2 25" xfId="22519"/>
    <cellStyle name="Heading 2 2 2 26" xfId="22520"/>
    <cellStyle name="Heading 2 2 2 27" xfId="22521"/>
    <cellStyle name="Heading 2 2 2 28" xfId="22522"/>
    <cellStyle name="Heading 2 2 2 29" xfId="22523"/>
    <cellStyle name="Heading 2 2 2 3" xfId="22524"/>
    <cellStyle name="Heading 2 2 2 30" xfId="22525"/>
    <cellStyle name="Heading 2 2 2 31" xfId="22526"/>
    <cellStyle name="Heading 2 2 2 32" xfId="22527"/>
    <cellStyle name="Heading 2 2 2 33" xfId="22528"/>
    <cellStyle name="Heading 2 2 2 34" xfId="22529"/>
    <cellStyle name="Heading 2 2 2 35" xfId="22530"/>
    <cellStyle name="Heading 2 2 2 36" xfId="22531"/>
    <cellStyle name="Heading 2 2 2 37" xfId="22532"/>
    <cellStyle name="Heading 2 2 2 38" xfId="22533"/>
    <cellStyle name="Heading 2 2 2 39" xfId="22534"/>
    <cellStyle name="Heading 2 2 2 4" xfId="22535"/>
    <cellStyle name="Heading 2 2 2 40" xfId="22536"/>
    <cellStyle name="Heading 2 2 2 41" xfId="22537"/>
    <cellStyle name="Heading 2 2 2 42" xfId="22538"/>
    <cellStyle name="Heading 2 2 2 42 2" xfId="22539"/>
    <cellStyle name="Heading 2 2 2 5" xfId="22540"/>
    <cellStyle name="Heading 2 2 2 6" xfId="22541"/>
    <cellStyle name="Heading 2 2 2 7" xfId="22542"/>
    <cellStyle name="Heading 2 2 2 8" xfId="22543"/>
    <cellStyle name="Heading 2 2 2 9" xfId="22544"/>
    <cellStyle name="Heading 2 2 20" xfId="22545"/>
    <cellStyle name="Heading 2 2 21" xfId="22546"/>
    <cellStyle name="Heading 2 2 22" xfId="22547"/>
    <cellStyle name="Heading 2 2 23" xfId="22548"/>
    <cellStyle name="Heading 2 2 24" xfId="22549"/>
    <cellStyle name="Heading 2 2 25" xfId="22550"/>
    <cellStyle name="Heading 2 2 26" xfId="22551"/>
    <cellStyle name="Heading 2 2 27" xfId="22552"/>
    <cellStyle name="Heading 2 2 27 2" xfId="22553"/>
    <cellStyle name="Heading 2 2 28" xfId="22554"/>
    <cellStyle name="Heading 2 2 29" xfId="22555"/>
    <cellStyle name="Heading 2 2 3" xfId="22556"/>
    <cellStyle name="Heading 2 2 30" xfId="22557"/>
    <cellStyle name="Heading 2 2 31" xfId="22558"/>
    <cellStyle name="Heading 2 2 32" xfId="22559"/>
    <cellStyle name="Heading 2 2 33" xfId="22560"/>
    <cellStyle name="Heading 2 2 34" xfId="22561"/>
    <cellStyle name="Heading 2 2 35" xfId="22562"/>
    <cellStyle name="Heading 2 2 36" xfId="22563"/>
    <cellStyle name="Heading 2 2 37" xfId="22564"/>
    <cellStyle name="Heading 2 2 38" xfId="22565"/>
    <cellStyle name="Heading 2 2 39" xfId="22566"/>
    <cellStyle name="Heading 2 2 4" xfId="22567"/>
    <cellStyle name="Heading 2 2 40" xfId="22568"/>
    <cellStyle name="Heading 2 2 41" xfId="22569"/>
    <cellStyle name="Heading 2 2 42" xfId="22570"/>
    <cellStyle name="Heading 2 2 43" xfId="22571"/>
    <cellStyle name="Heading 2 2 43 10" xfId="22572"/>
    <cellStyle name="Heading 2 2 43 11" xfId="22573"/>
    <cellStyle name="Heading 2 2 43 12" xfId="22574"/>
    <cellStyle name="Heading 2 2 43 13" xfId="22575"/>
    <cellStyle name="Heading 2 2 43 14" xfId="22576"/>
    <cellStyle name="Heading 2 2 43 15" xfId="22577"/>
    <cellStyle name="Heading 2 2 43 16" xfId="22578"/>
    <cellStyle name="Heading 2 2 43 17" xfId="22579"/>
    <cellStyle name="Heading 2 2 43 18" xfId="22580"/>
    <cellStyle name="Heading 2 2 43 19" xfId="22581"/>
    <cellStyle name="Heading 2 2 43 2" xfId="22582"/>
    <cellStyle name="Heading 2 2 43 2 2" xfId="22583"/>
    <cellStyle name="Heading 2 2 43 20" xfId="22584"/>
    <cellStyle name="Heading 2 2 43 21" xfId="22585"/>
    <cellStyle name="Heading 2 2 43 22" xfId="22586"/>
    <cellStyle name="Heading 2 2 43 23" xfId="22587"/>
    <cellStyle name="Heading 2 2 43 24" xfId="22588"/>
    <cellStyle name="Heading 2 2 43 25" xfId="22589"/>
    <cellStyle name="Heading 2 2 43 26" xfId="22590"/>
    <cellStyle name="Heading 2 2 43 27" xfId="22591"/>
    <cellStyle name="Heading 2 2 43 28" xfId="22592"/>
    <cellStyle name="Heading 2 2 43 29" xfId="22593"/>
    <cellStyle name="Heading 2 2 43 3" xfId="22594"/>
    <cellStyle name="Heading 2 2 43 4" xfId="22595"/>
    <cellStyle name="Heading 2 2 43 5" xfId="22596"/>
    <cellStyle name="Heading 2 2 43 6" xfId="22597"/>
    <cellStyle name="Heading 2 2 43 7" xfId="22598"/>
    <cellStyle name="Heading 2 2 43 8" xfId="22599"/>
    <cellStyle name="Heading 2 2 43 9" xfId="22600"/>
    <cellStyle name="Heading 2 2 44" xfId="22601"/>
    <cellStyle name="Heading 2 2 44 2" xfId="22602"/>
    <cellStyle name="Heading 2 2 45" xfId="22603"/>
    <cellStyle name="Heading 2 2 46" xfId="22604"/>
    <cellStyle name="Heading 2 2 47" xfId="22605"/>
    <cellStyle name="Heading 2 2 48" xfId="22606"/>
    <cellStyle name="Heading 2 2 49" xfId="22607"/>
    <cellStyle name="Heading 2 2 5" xfId="22608"/>
    <cellStyle name="Heading 2 2 50" xfId="22609"/>
    <cellStyle name="Heading 2 2 51" xfId="22610"/>
    <cellStyle name="Heading 2 2 52" xfId="22611"/>
    <cellStyle name="Heading 2 2 53" xfId="22612"/>
    <cellStyle name="Heading 2 2 54" xfId="22613"/>
    <cellStyle name="Heading 2 2 55" xfId="22614"/>
    <cellStyle name="Heading 2 2 56" xfId="22615"/>
    <cellStyle name="Heading 2 2 57" xfId="22616"/>
    <cellStyle name="Heading 2 2 58" xfId="22617"/>
    <cellStyle name="Heading 2 2 59" xfId="22618"/>
    <cellStyle name="Heading 2 2 6" xfId="22619"/>
    <cellStyle name="Heading 2 2 60" xfId="22620"/>
    <cellStyle name="Heading 2 2 61" xfId="22621"/>
    <cellStyle name="Heading 2 2 62" xfId="22622"/>
    <cellStyle name="Heading 2 2 63" xfId="22623"/>
    <cellStyle name="Heading 2 2 64" xfId="22624"/>
    <cellStyle name="Heading 2 2 65" xfId="22625"/>
    <cellStyle name="Heading 2 2 66" xfId="22626"/>
    <cellStyle name="Heading 2 2 67" xfId="22627"/>
    <cellStyle name="Heading 2 2 68" xfId="22628"/>
    <cellStyle name="Heading 2 2 69" xfId="22629"/>
    <cellStyle name="Heading 2 2 7" xfId="22630"/>
    <cellStyle name="Heading 2 2 70" xfId="22631"/>
    <cellStyle name="Heading 2 2 71" xfId="22632"/>
    <cellStyle name="Heading 2 2 71 2" xfId="22633"/>
    <cellStyle name="Heading 2 2 8" xfId="22634"/>
    <cellStyle name="Heading 2 2 9" xfId="22635"/>
    <cellStyle name="Heading 2 20" xfId="22636"/>
    <cellStyle name="Heading 2 20 2" xfId="22637"/>
    <cellStyle name="Heading 2 21" xfId="22638"/>
    <cellStyle name="Heading 2 21 2" xfId="22639"/>
    <cellStyle name="Heading 2 22" xfId="22640"/>
    <cellStyle name="Heading 2 22 2" xfId="22641"/>
    <cellStyle name="Heading 2 23" xfId="22642"/>
    <cellStyle name="Heading 2 23 2" xfId="22643"/>
    <cellStyle name="Heading 2 24" xfId="22644"/>
    <cellStyle name="Heading 2 24 2" xfId="22645"/>
    <cellStyle name="Heading 2 25" xfId="22646"/>
    <cellStyle name="Heading 2 25 2" xfId="22647"/>
    <cellStyle name="Heading 2 26" xfId="22648"/>
    <cellStyle name="Heading 2 26 2" xfId="22649"/>
    <cellStyle name="Heading 2 27" xfId="22650"/>
    <cellStyle name="Heading 2 28" xfId="22651"/>
    <cellStyle name="Heading 2 28 2" xfId="22652"/>
    <cellStyle name="Heading 2 28 2 2" xfId="22653"/>
    <cellStyle name="Heading 2 28 3" xfId="22654"/>
    <cellStyle name="Heading 2 28 4" xfId="22655"/>
    <cellStyle name="Heading 2 28 5" xfId="22656"/>
    <cellStyle name="Heading 2 28 6" xfId="22657"/>
    <cellStyle name="Heading 2 29" xfId="22658"/>
    <cellStyle name="Heading 2 29 2" xfId="22659"/>
    <cellStyle name="Heading 2 29 2 2" xfId="22660"/>
    <cellStyle name="Heading 2 29 3" xfId="22661"/>
    <cellStyle name="Heading 2 29 4" xfId="22662"/>
    <cellStyle name="Heading 2 29 5" xfId="22663"/>
    <cellStyle name="Heading 2 29 6" xfId="22664"/>
    <cellStyle name="Heading 2 3" xfId="22665"/>
    <cellStyle name="Heading 2 3 2" xfId="22666"/>
    <cellStyle name="Heading 2 3 2 2" xfId="22667"/>
    <cellStyle name="Heading 2 3 2 3" xfId="22668"/>
    <cellStyle name="Heading 2 3 2 4" xfId="22669"/>
    <cellStyle name="Heading 2 3 3" xfId="22670"/>
    <cellStyle name="Heading 2 3 4" xfId="22671"/>
    <cellStyle name="Heading 2 3 5" xfId="22672"/>
    <cellStyle name="Heading 2 3 6" xfId="34700"/>
    <cellStyle name="Heading 2 30" xfId="22673"/>
    <cellStyle name="Heading 2 31" xfId="22674"/>
    <cellStyle name="Heading 2 32" xfId="22675"/>
    <cellStyle name="Heading 2 33" xfId="22676"/>
    <cellStyle name="Heading 2 34" xfId="22677"/>
    <cellStyle name="Heading 2 35" xfId="22678"/>
    <cellStyle name="Heading 2 36" xfId="22679"/>
    <cellStyle name="Heading 2 37" xfId="22680"/>
    <cellStyle name="Heading 2 38" xfId="22681"/>
    <cellStyle name="Heading 2 39" xfId="22682"/>
    <cellStyle name="Heading 2 4" xfId="22683"/>
    <cellStyle name="Heading 2 4 2" xfId="22684"/>
    <cellStyle name="Heading 2 4 3" xfId="22685"/>
    <cellStyle name="Heading 2 4 4" xfId="22686"/>
    <cellStyle name="Heading 2 4 5" xfId="22687"/>
    <cellStyle name="Heading 2 4 6" xfId="34701"/>
    <cellStyle name="Heading 2 40" xfId="22688"/>
    <cellStyle name="Heading 2 41" xfId="22689"/>
    <cellStyle name="Heading 2 42" xfId="22690"/>
    <cellStyle name="Heading 2 43" xfId="22691"/>
    <cellStyle name="Heading 2 44" xfId="22692"/>
    <cellStyle name="Heading 2 45" xfId="22693"/>
    <cellStyle name="Heading 2 46" xfId="22694"/>
    <cellStyle name="Heading 2 47" xfId="22695"/>
    <cellStyle name="Heading 2 48" xfId="22696"/>
    <cellStyle name="Heading 2 49" xfId="22697"/>
    <cellStyle name="Heading 2 5" xfId="22698"/>
    <cellStyle name="Heading 2 5 2" xfId="22699"/>
    <cellStyle name="Heading 2 5 3" xfId="22700"/>
    <cellStyle name="Heading 2 5 4" xfId="22701"/>
    <cellStyle name="Heading 2 5 5" xfId="22702"/>
    <cellStyle name="Heading 2 5 6" xfId="34702"/>
    <cellStyle name="Heading 2 50" xfId="22703"/>
    <cellStyle name="Heading 2 51" xfId="22704"/>
    <cellStyle name="Heading 2 52" xfId="22705"/>
    <cellStyle name="Heading 2 53" xfId="22706"/>
    <cellStyle name="Heading 2 54" xfId="22707"/>
    <cellStyle name="Heading 2 55" xfId="22708"/>
    <cellStyle name="Heading 2 56" xfId="22709"/>
    <cellStyle name="Heading 2 57" xfId="22710"/>
    <cellStyle name="Heading 2 58" xfId="22711"/>
    <cellStyle name="Heading 2 59" xfId="22712"/>
    <cellStyle name="Heading 2 6" xfId="22713"/>
    <cellStyle name="Heading 2 6 2" xfId="22714"/>
    <cellStyle name="Heading 2 6 3" xfId="34703"/>
    <cellStyle name="Heading 2 60" xfId="22715"/>
    <cellStyle name="Heading 2 7" xfId="22716"/>
    <cellStyle name="Heading 2 7 2" xfId="22717"/>
    <cellStyle name="Heading 2 7 3" xfId="34704"/>
    <cellStyle name="Heading 2 8" xfId="22718"/>
    <cellStyle name="Heading 2 8 2" xfId="22719"/>
    <cellStyle name="Heading 2 9" xfId="22720"/>
    <cellStyle name="Heading 2 9 2" xfId="22721"/>
    <cellStyle name="Heading 3" xfId="92" builtinId="18" customBuiltin="1"/>
    <cellStyle name="Heading 3 10" xfId="22722"/>
    <cellStyle name="Heading 3 10 2" xfId="22723"/>
    <cellStyle name="Heading 3 11" xfId="22724"/>
    <cellStyle name="Heading 3 11 2" xfId="22725"/>
    <cellStyle name="Heading 3 12" xfId="22726"/>
    <cellStyle name="Heading 3 12 2" xfId="22727"/>
    <cellStyle name="Heading 3 13" xfId="22728"/>
    <cellStyle name="Heading 3 13 2" xfId="22729"/>
    <cellStyle name="Heading 3 14" xfId="22730"/>
    <cellStyle name="Heading 3 14 2" xfId="22731"/>
    <cellStyle name="Heading 3 15" xfId="22732"/>
    <cellStyle name="Heading 3 15 2" xfId="22733"/>
    <cellStyle name="Heading 3 16" xfId="22734"/>
    <cellStyle name="Heading 3 16 2" xfId="22735"/>
    <cellStyle name="Heading 3 17" xfId="22736"/>
    <cellStyle name="Heading 3 17 2" xfId="22737"/>
    <cellStyle name="Heading 3 18" xfId="22738"/>
    <cellStyle name="Heading 3 18 2" xfId="22739"/>
    <cellStyle name="Heading 3 19" xfId="22740"/>
    <cellStyle name="Heading 3 19 2" xfId="22741"/>
    <cellStyle name="Heading 3 2" xfId="93"/>
    <cellStyle name="Heading 3 2 10" xfId="22742"/>
    <cellStyle name="Heading 3 2 11" xfId="22743"/>
    <cellStyle name="Heading 3 2 12" xfId="22744"/>
    <cellStyle name="Heading 3 2 13" xfId="22745"/>
    <cellStyle name="Heading 3 2 14" xfId="22746"/>
    <cellStyle name="Heading 3 2 15" xfId="22747"/>
    <cellStyle name="Heading 3 2 16" xfId="22748"/>
    <cellStyle name="Heading 3 2 17" xfId="22749"/>
    <cellStyle name="Heading 3 2 18" xfId="22750"/>
    <cellStyle name="Heading 3 2 19" xfId="22751"/>
    <cellStyle name="Heading 3 2 2" xfId="22752"/>
    <cellStyle name="Heading 3 2 2 10" xfId="22753"/>
    <cellStyle name="Heading 3 2 2 11" xfId="22754"/>
    <cellStyle name="Heading 3 2 2 12" xfId="22755"/>
    <cellStyle name="Heading 3 2 2 13" xfId="22756"/>
    <cellStyle name="Heading 3 2 2 14" xfId="22757"/>
    <cellStyle name="Heading 3 2 2 14 10" xfId="22758"/>
    <cellStyle name="Heading 3 2 2 14 11" xfId="22759"/>
    <cellStyle name="Heading 3 2 2 14 12" xfId="22760"/>
    <cellStyle name="Heading 3 2 2 14 13" xfId="22761"/>
    <cellStyle name="Heading 3 2 2 14 14" xfId="22762"/>
    <cellStyle name="Heading 3 2 2 14 15" xfId="22763"/>
    <cellStyle name="Heading 3 2 2 14 16" xfId="22764"/>
    <cellStyle name="Heading 3 2 2 14 17" xfId="22765"/>
    <cellStyle name="Heading 3 2 2 14 18" xfId="22766"/>
    <cellStyle name="Heading 3 2 2 14 19" xfId="22767"/>
    <cellStyle name="Heading 3 2 2 14 2" xfId="22768"/>
    <cellStyle name="Heading 3 2 2 14 2 2" xfId="22769"/>
    <cellStyle name="Heading 3 2 2 14 20" xfId="22770"/>
    <cellStyle name="Heading 3 2 2 14 21" xfId="22771"/>
    <cellStyle name="Heading 3 2 2 14 22" xfId="22772"/>
    <cellStyle name="Heading 3 2 2 14 23" xfId="22773"/>
    <cellStyle name="Heading 3 2 2 14 24" xfId="22774"/>
    <cellStyle name="Heading 3 2 2 14 25" xfId="22775"/>
    <cellStyle name="Heading 3 2 2 14 26" xfId="22776"/>
    <cellStyle name="Heading 3 2 2 14 27" xfId="22777"/>
    <cellStyle name="Heading 3 2 2 14 28" xfId="22778"/>
    <cellStyle name="Heading 3 2 2 14 29" xfId="22779"/>
    <cellStyle name="Heading 3 2 2 14 3" xfId="22780"/>
    <cellStyle name="Heading 3 2 2 14 4" xfId="22781"/>
    <cellStyle name="Heading 3 2 2 14 5" xfId="22782"/>
    <cellStyle name="Heading 3 2 2 14 6" xfId="22783"/>
    <cellStyle name="Heading 3 2 2 14 7" xfId="22784"/>
    <cellStyle name="Heading 3 2 2 14 8" xfId="22785"/>
    <cellStyle name="Heading 3 2 2 14 9" xfId="22786"/>
    <cellStyle name="Heading 3 2 2 15" xfId="22787"/>
    <cellStyle name="Heading 3 2 2 15 2" xfId="22788"/>
    <cellStyle name="Heading 3 2 2 16" xfId="22789"/>
    <cellStyle name="Heading 3 2 2 17" xfId="22790"/>
    <cellStyle name="Heading 3 2 2 18" xfId="22791"/>
    <cellStyle name="Heading 3 2 2 19" xfId="22792"/>
    <cellStyle name="Heading 3 2 2 2" xfId="22793"/>
    <cellStyle name="Heading 3 2 2 2 10" xfId="22794"/>
    <cellStyle name="Heading 3 2 2 2 11" xfId="22795"/>
    <cellStyle name="Heading 3 2 2 2 12" xfId="22796"/>
    <cellStyle name="Heading 3 2 2 2 13" xfId="22797"/>
    <cellStyle name="Heading 3 2 2 2 14" xfId="22798"/>
    <cellStyle name="Heading 3 2 2 2 15" xfId="22799"/>
    <cellStyle name="Heading 3 2 2 2 16" xfId="22800"/>
    <cellStyle name="Heading 3 2 2 2 17" xfId="22801"/>
    <cellStyle name="Heading 3 2 2 2 18" xfId="22802"/>
    <cellStyle name="Heading 3 2 2 2 19" xfId="22803"/>
    <cellStyle name="Heading 3 2 2 2 2" xfId="22804"/>
    <cellStyle name="Heading 3 2 2 2 2 10" xfId="22805"/>
    <cellStyle name="Heading 3 2 2 2 2 11" xfId="22806"/>
    <cellStyle name="Heading 3 2 2 2 2 12" xfId="22807"/>
    <cellStyle name="Heading 3 2 2 2 2 13" xfId="22808"/>
    <cellStyle name="Heading 3 2 2 2 2 14" xfId="22809"/>
    <cellStyle name="Heading 3 2 2 2 2 15" xfId="22810"/>
    <cellStyle name="Heading 3 2 2 2 2 16" xfId="22811"/>
    <cellStyle name="Heading 3 2 2 2 2 17" xfId="22812"/>
    <cellStyle name="Heading 3 2 2 2 2 18" xfId="22813"/>
    <cellStyle name="Heading 3 2 2 2 2 19" xfId="22814"/>
    <cellStyle name="Heading 3 2 2 2 2 2" xfId="22815"/>
    <cellStyle name="Heading 3 2 2 2 2 2 10" xfId="22816"/>
    <cellStyle name="Heading 3 2 2 2 2 2 11" xfId="22817"/>
    <cellStyle name="Heading 3 2 2 2 2 2 12" xfId="22818"/>
    <cellStyle name="Heading 3 2 2 2 2 2 13" xfId="22819"/>
    <cellStyle name="Heading 3 2 2 2 2 2 14" xfId="22820"/>
    <cellStyle name="Heading 3 2 2 2 2 2 15" xfId="22821"/>
    <cellStyle name="Heading 3 2 2 2 2 2 16" xfId="22822"/>
    <cellStyle name="Heading 3 2 2 2 2 2 17" xfId="22823"/>
    <cellStyle name="Heading 3 2 2 2 2 2 18" xfId="22824"/>
    <cellStyle name="Heading 3 2 2 2 2 2 19" xfId="22825"/>
    <cellStyle name="Heading 3 2 2 2 2 2 2" xfId="22826"/>
    <cellStyle name="Heading 3 2 2 2 2 2 2 10" xfId="22827"/>
    <cellStyle name="Heading 3 2 2 2 2 2 2 11" xfId="22828"/>
    <cellStyle name="Heading 3 2 2 2 2 2 2 12" xfId="22829"/>
    <cellStyle name="Heading 3 2 2 2 2 2 2 13" xfId="22830"/>
    <cellStyle name="Heading 3 2 2 2 2 2 2 14" xfId="22831"/>
    <cellStyle name="Heading 3 2 2 2 2 2 2 15" xfId="22832"/>
    <cellStyle name="Heading 3 2 2 2 2 2 2 16" xfId="22833"/>
    <cellStyle name="Heading 3 2 2 2 2 2 2 17" xfId="22834"/>
    <cellStyle name="Heading 3 2 2 2 2 2 2 18" xfId="22835"/>
    <cellStyle name="Heading 3 2 2 2 2 2 2 19" xfId="22836"/>
    <cellStyle name="Heading 3 2 2 2 2 2 2 2" xfId="22837"/>
    <cellStyle name="Heading 3 2 2 2 2 2 2 2 10" xfId="22838"/>
    <cellStyle name="Heading 3 2 2 2 2 2 2 2 11" xfId="22839"/>
    <cellStyle name="Heading 3 2 2 2 2 2 2 2 12" xfId="22840"/>
    <cellStyle name="Heading 3 2 2 2 2 2 2 2 13" xfId="22841"/>
    <cellStyle name="Heading 3 2 2 2 2 2 2 2 14" xfId="22842"/>
    <cellStyle name="Heading 3 2 2 2 2 2 2 2 15" xfId="22843"/>
    <cellStyle name="Heading 3 2 2 2 2 2 2 2 16" xfId="22844"/>
    <cellStyle name="Heading 3 2 2 2 2 2 2 2 17" xfId="22845"/>
    <cellStyle name="Heading 3 2 2 2 2 2 2 2 18" xfId="22846"/>
    <cellStyle name="Heading 3 2 2 2 2 2 2 2 19" xfId="22847"/>
    <cellStyle name="Heading 3 2 2 2 2 2 2 2 2" xfId="22848"/>
    <cellStyle name="Heading 3 2 2 2 2 2 2 2 2 2" xfId="22849"/>
    <cellStyle name="Heading 3 2 2 2 2 2 2 2 2 2 2" xfId="22850"/>
    <cellStyle name="Heading 3 2 2 2 2 2 2 2 2 2 2 2" xfId="22851"/>
    <cellStyle name="Heading 3 2 2 2 2 2 2 2 2 2 3" xfId="22852"/>
    <cellStyle name="Heading 3 2 2 2 2 2 2 2 2 3" xfId="22853"/>
    <cellStyle name="Heading 3 2 2 2 2 2 2 2 2 3 2" xfId="22854"/>
    <cellStyle name="Heading 3 2 2 2 2 2 2 2 20" xfId="22855"/>
    <cellStyle name="Heading 3 2 2 2 2 2 2 2 21" xfId="22856"/>
    <cellStyle name="Heading 3 2 2 2 2 2 2 2 22" xfId="22857"/>
    <cellStyle name="Heading 3 2 2 2 2 2 2 2 23" xfId="22858"/>
    <cellStyle name="Heading 3 2 2 2 2 2 2 2 24" xfId="22859"/>
    <cellStyle name="Heading 3 2 2 2 2 2 2 2 25" xfId="22860"/>
    <cellStyle name="Heading 3 2 2 2 2 2 2 2 26" xfId="22861"/>
    <cellStyle name="Heading 3 2 2 2 2 2 2 2 27" xfId="22862"/>
    <cellStyle name="Heading 3 2 2 2 2 2 2 2 28" xfId="22863"/>
    <cellStyle name="Heading 3 2 2 2 2 2 2 2 29" xfId="22864"/>
    <cellStyle name="Heading 3 2 2 2 2 2 2 2 3" xfId="22865"/>
    <cellStyle name="Heading 3 2 2 2 2 2 2 2 30" xfId="22866"/>
    <cellStyle name="Heading 3 2 2 2 2 2 2 2 30 2" xfId="22867"/>
    <cellStyle name="Heading 3 2 2 2 2 2 2 2 4" xfId="22868"/>
    <cellStyle name="Heading 3 2 2 2 2 2 2 2 5" xfId="22869"/>
    <cellStyle name="Heading 3 2 2 2 2 2 2 2 6" xfId="22870"/>
    <cellStyle name="Heading 3 2 2 2 2 2 2 2 7" xfId="22871"/>
    <cellStyle name="Heading 3 2 2 2 2 2 2 2 8" xfId="22872"/>
    <cellStyle name="Heading 3 2 2 2 2 2 2 2 9" xfId="22873"/>
    <cellStyle name="Heading 3 2 2 2 2 2 2 20" xfId="22874"/>
    <cellStyle name="Heading 3 2 2 2 2 2 2 21" xfId="22875"/>
    <cellStyle name="Heading 3 2 2 2 2 2 2 22" xfId="22876"/>
    <cellStyle name="Heading 3 2 2 2 2 2 2 23" xfId="22877"/>
    <cellStyle name="Heading 3 2 2 2 2 2 2 24" xfId="22878"/>
    <cellStyle name="Heading 3 2 2 2 2 2 2 25" xfId="22879"/>
    <cellStyle name="Heading 3 2 2 2 2 2 2 26" xfId="22880"/>
    <cellStyle name="Heading 3 2 2 2 2 2 2 27" xfId="22881"/>
    <cellStyle name="Heading 3 2 2 2 2 2 2 28" xfId="22882"/>
    <cellStyle name="Heading 3 2 2 2 2 2 2 29" xfId="22883"/>
    <cellStyle name="Heading 3 2 2 2 2 2 2 3" xfId="22884"/>
    <cellStyle name="Heading 3 2 2 2 2 2 2 3 2" xfId="22885"/>
    <cellStyle name="Heading 3 2 2 2 2 2 2 30" xfId="22886"/>
    <cellStyle name="Heading 3 2 2 2 2 2 2 30 2" xfId="22887"/>
    <cellStyle name="Heading 3 2 2 2 2 2 2 4" xfId="22888"/>
    <cellStyle name="Heading 3 2 2 2 2 2 2 5" xfId="22889"/>
    <cellStyle name="Heading 3 2 2 2 2 2 2 6" xfId="22890"/>
    <cellStyle name="Heading 3 2 2 2 2 2 2 7" xfId="22891"/>
    <cellStyle name="Heading 3 2 2 2 2 2 2 8" xfId="22892"/>
    <cellStyle name="Heading 3 2 2 2 2 2 2 9" xfId="22893"/>
    <cellStyle name="Heading 3 2 2 2 2 2 20" xfId="22894"/>
    <cellStyle name="Heading 3 2 2 2 2 2 21" xfId="22895"/>
    <cellStyle name="Heading 3 2 2 2 2 2 22" xfId="22896"/>
    <cellStyle name="Heading 3 2 2 2 2 2 23" xfId="22897"/>
    <cellStyle name="Heading 3 2 2 2 2 2 24" xfId="22898"/>
    <cellStyle name="Heading 3 2 2 2 2 2 25" xfId="22899"/>
    <cellStyle name="Heading 3 2 2 2 2 2 26" xfId="22900"/>
    <cellStyle name="Heading 3 2 2 2 2 2 27" xfId="22901"/>
    <cellStyle name="Heading 3 2 2 2 2 2 28" xfId="22902"/>
    <cellStyle name="Heading 3 2 2 2 2 2 29" xfId="22903"/>
    <cellStyle name="Heading 3 2 2 2 2 2 3" xfId="22904"/>
    <cellStyle name="Heading 3 2 2 2 2 2 3 2" xfId="22905"/>
    <cellStyle name="Heading 3 2 2 2 2 2 30" xfId="22906"/>
    <cellStyle name="Heading 3 2 2 2 2 2 31" xfId="22907"/>
    <cellStyle name="Heading 3 2 2 2 2 2 31 2" xfId="22908"/>
    <cellStyle name="Heading 3 2 2 2 2 2 4" xfId="22909"/>
    <cellStyle name="Heading 3 2 2 2 2 2 5" xfId="22910"/>
    <cellStyle name="Heading 3 2 2 2 2 2 6" xfId="22911"/>
    <cellStyle name="Heading 3 2 2 2 2 2 7" xfId="22912"/>
    <cellStyle name="Heading 3 2 2 2 2 2 8" xfId="22913"/>
    <cellStyle name="Heading 3 2 2 2 2 2 9" xfId="22914"/>
    <cellStyle name="Heading 3 2 2 2 2 20" xfId="22915"/>
    <cellStyle name="Heading 3 2 2 2 2 21" xfId="22916"/>
    <cellStyle name="Heading 3 2 2 2 2 22" xfId="22917"/>
    <cellStyle name="Heading 3 2 2 2 2 23" xfId="22918"/>
    <cellStyle name="Heading 3 2 2 2 2 24" xfId="22919"/>
    <cellStyle name="Heading 3 2 2 2 2 25" xfId="22920"/>
    <cellStyle name="Heading 3 2 2 2 2 26" xfId="22921"/>
    <cellStyle name="Heading 3 2 2 2 2 27" xfId="22922"/>
    <cellStyle name="Heading 3 2 2 2 2 28" xfId="22923"/>
    <cellStyle name="Heading 3 2 2 2 2 29" xfId="22924"/>
    <cellStyle name="Heading 3 2 2 2 2 3" xfId="22925"/>
    <cellStyle name="Heading 3 2 2 2 2 30" xfId="22926"/>
    <cellStyle name="Heading 3 2 2 2 2 31" xfId="22927"/>
    <cellStyle name="Heading 3 2 2 2 2 32" xfId="22928"/>
    <cellStyle name="Heading 3 2 2 2 2 33" xfId="22929"/>
    <cellStyle name="Heading 3 2 2 2 2 34" xfId="22930"/>
    <cellStyle name="Heading 3 2 2 2 2 34 2" xfId="22931"/>
    <cellStyle name="Heading 3 2 2 2 2 4" xfId="22932"/>
    <cellStyle name="Heading 3 2 2 2 2 5" xfId="22933"/>
    <cellStyle name="Heading 3 2 2 2 2 6" xfId="22934"/>
    <cellStyle name="Heading 3 2 2 2 2 6 10" xfId="22935"/>
    <cellStyle name="Heading 3 2 2 2 2 6 11" xfId="22936"/>
    <cellStyle name="Heading 3 2 2 2 2 6 12" xfId="22937"/>
    <cellStyle name="Heading 3 2 2 2 2 6 13" xfId="22938"/>
    <cellStyle name="Heading 3 2 2 2 2 6 14" xfId="22939"/>
    <cellStyle name="Heading 3 2 2 2 2 6 15" xfId="22940"/>
    <cellStyle name="Heading 3 2 2 2 2 6 16" xfId="22941"/>
    <cellStyle name="Heading 3 2 2 2 2 6 17" xfId="22942"/>
    <cellStyle name="Heading 3 2 2 2 2 6 18" xfId="22943"/>
    <cellStyle name="Heading 3 2 2 2 2 6 19" xfId="22944"/>
    <cellStyle name="Heading 3 2 2 2 2 6 2" xfId="22945"/>
    <cellStyle name="Heading 3 2 2 2 2 6 2 2" xfId="22946"/>
    <cellStyle name="Heading 3 2 2 2 2 6 20" xfId="22947"/>
    <cellStyle name="Heading 3 2 2 2 2 6 21" xfId="22948"/>
    <cellStyle name="Heading 3 2 2 2 2 6 22" xfId="22949"/>
    <cellStyle name="Heading 3 2 2 2 2 6 23" xfId="22950"/>
    <cellStyle name="Heading 3 2 2 2 2 6 24" xfId="22951"/>
    <cellStyle name="Heading 3 2 2 2 2 6 25" xfId="22952"/>
    <cellStyle name="Heading 3 2 2 2 2 6 26" xfId="22953"/>
    <cellStyle name="Heading 3 2 2 2 2 6 27" xfId="22954"/>
    <cellStyle name="Heading 3 2 2 2 2 6 28" xfId="22955"/>
    <cellStyle name="Heading 3 2 2 2 2 6 29" xfId="22956"/>
    <cellStyle name="Heading 3 2 2 2 2 6 3" xfId="22957"/>
    <cellStyle name="Heading 3 2 2 2 2 6 4" xfId="22958"/>
    <cellStyle name="Heading 3 2 2 2 2 6 5" xfId="22959"/>
    <cellStyle name="Heading 3 2 2 2 2 6 6" xfId="22960"/>
    <cellStyle name="Heading 3 2 2 2 2 6 7" xfId="22961"/>
    <cellStyle name="Heading 3 2 2 2 2 6 8" xfId="22962"/>
    <cellStyle name="Heading 3 2 2 2 2 6 9" xfId="22963"/>
    <cellStyle name="Heading 3 2 2 2 2 7" xfId="22964"/>
    <cellStyle name="Heading 3 2 2 2 2 7 2" xfId="22965"/>
    <cellStyle name="Heading 3 2 2 2 2 8" xfId="22966"/>
    <cellStyle name="Heading 3 2 2 2 2 9" xfId="22967"/>
    <cellStyle name="Heading 3 2 2 2 20" xfId="22968"/>
    <cellStyle name="Heading 3 2 2 2 21" xfId="22969"/>
    <cellStyle name="Heading 3 2 2 2 22" xfId="22970"/>
    <cellStyle name="Heading 3 2 2 2 23" xfId="22971"/>
    <cellStyle name="Heading 3 2 2 2 24" xfId="22972"/>
    <cellStyle name="Heading 3 2 2 2 25" xfId="22973"/>
    <cellStyle name="Heading 3 2 2 2 26" xfId="22974"/>
    <cellStyle name="Heading 3 2 2 2 27" xfId="22975"/>
    <cellStyle name="Heading 3 2 2 2 28" xfId="22976"/>
    <cellStyle name="Heading 3 2 2 2 29" xfId="22977"/>
    <cellStyle name="Heading 3 2 2 2 3" xfId="22978"/>
    <cellStyle name="Heading 3 2 2 2 30" xfId="22979"/>
    <cellStyle name="Heading 3 2 2 2 31" xfId="22980"/>
    <cellStyle name="Heading 3 2 2 2 32" xfId="22981"/>
    <cellStyle name="Heading 3 2 2 2 33" xfId="22982"/>
    <cellStyle name="Heading 3 2 2 2 34" xfId="22983"/>
    <cellStyle name="Heading 3 2 2 2 34 2" xfId="22984"/>
    <cellStyle name="Heading 3 2 2 2 35" xfId="34705"/>
    <cellStyle name="Heading 3 2 2 2 4" xfId="22985"/>
    <cellStyle name="Heading 3 2 2 2 5" xfId="22986"/>
    <cellStyle name="Heading 3 2 2 2 6" xfId="22987"/>
    <cellStyle name="Heading 3 2 2 2 6 10" xfId="22988"/>
    <cellStyle name="Heading 3 2 2 2 6 11" xfId="22989"/>
    <cellStyle name="Heading 3 2 2 2 6 12" xfId="22990"/>
    <cellStyle name="Heading 3 2 2 2 6 13" xfId="22991"/>
    <cellStyle name="Heading 3 2 2 2 6 14" xfId="22992"/>
    <cellStyle name="Heading 3 2 2 2 6 15" xfId="22993"/>
    <cellStyle name="Heading 3 2 2 2 6 16" xfId="22994"/>
    <cellStyle name="Heading 3 2 2 2 6 17" xfId="22995"/>
    <cellStyle name="Heading 3 2 2 2 6 18" xfId="22996"/>
    <cellStyle name="Heading 3 2 2 2 6 19" xfId="22997"/>
    <cellStyle name="Heading 3 2 2 2 6 2" xfId="22998"/>
    <cellStyle name="Heading 3 2 2 2 6 2 2" xfId="22999"/>
    <cellStyle name="Heading 3 2 2 2 6 20" xfId="23000"/>
    <cellStyle name="Heading 3 2 2 2 6 21" xfId="23001"/>
    <cellStyle name="Heading 3 2 2 2 6 22" xfId="23002"/>
    <cellStyle name="Heading 3 2 2 2 6 23" xfId="23003"/>
    <cellStyle name="Heading 3 2 2 2 6 24" xfId="23004"/>
    <cellStyle name="Heading 3 2 2 2 6 25" xfId="23005"/>
    <cellStyle name="Heading 3 2 2 2 6 26" xfId="23006"/>
    <cellStyle name="Heading 3 2 2 2 6 27" xfId="23007"/>
    <cellStyle name="Heading 3 2 2 2 6 28" xfId="23008"/>
    <cellStyle name="Heading 3 2 2 2 6 29" xfId="23009"/>
    <cellStyle name="Heading 3 2 2 2 6 3" xfId="23010"/>
    <cellStyle name="Heading 3 2 2 2 6 4" xfId="23011"/>
    <cellStyle name="Heading 3 2 2 2 6 5" xfId="23012"/>
    <cellStyle name="Heading 3 2 2 2 6 6" xfId="23013"/>
    <cellStyle name="Heading 3 2 2 2 6 7" xfId="23014"/>
    <cellStyle name="Heading 3 2 2 2 6 8" xfId="23015"/>
    <cellStyle name="Heading 3 2 2 2 6 9" xfId="23016"/>
    <cellStyle name="Heading 3 2 2 2 7" xfId="23017"/>
    <cellStyle name="Heading 3 2 2 2 7 2" xfId="23018"/>
    <cellStyle name="Heading 3 2 2 2 8" xfId="23019"/>
    <cellStyle name="Heading 3 2 2 2 9" xfId="23020"/>
    <cellStyle name="Heading 3 2 2 20" xfId="23021"/>
    <cellStyle name="Heading 3 2 2 21" xfId="23022"/>
    <cellStyle name="Heading 3 2 2 22" xfId="23023"/>
    <cellStyle name="Heading 3 2 2 23" xfId="23024"/>
    <cellStyle name="Heading 3 2 2 24" xfId="23025"/>
    <cellStyle name="Heading 3 2 2 25" xfId="23026"/>
    <cellStyle name="Heading 3 2 2 26" xfId="23027"/>
    <cellStyle name="Heading 3 2 2 27" xfId="23028"/>
    <cellStyle name="Heading 3 2 2 28" xfId="23029"/>
    <cellStyle name="Heading 3 2 2 29" xfId="23030"/>
    <cellStyle name="Heading 3 2 2 3" xfId="23031"/>
    <cellStyle name="Heading 3 2 2 30" xfId="23032"/>
    <cellStyle name="Heading 3 2 2 31" xfId="23033"/>
    <cellStyle name="Heading 3 2 2 32" xfId="23034"/>
    <cellStyle name="Heading 3 2 2 33" xfId="23035"/>
    <cellStyle name="Heading 3 2 2 34" xfId="23036"/>
    <cellStyle name="Heading 3 2 2 35" xfId="23037"/>
    <cellStyle name="Heading 3 2 2 36" xfId="23038"/>
    <cellStyle name="Heading 3 2 2 37" xfId="23039"/>
    <cellStyle name="Heading 3 2 2 38" xfId="23040"/>
    <cellStyle name="Heading 3 2 2 39" xfId="23041"/>
    <cellStyle name="Heading 3 2 2 4" xfId="23042"/>
    <cellStyle name="Heading 3 2 2 40" xfId="23043"/>
    <cellStyle name="Heading 3 2 2 41" xfId="23044"/>
    <cellStyle name="Heading 3 2 2 42" xfId="23045"/>
    <cellStyle name="Heading 3 2 2 42 2" xfId="23046"/>
    <cellStyle name="Heading 3 2 2 5" xfId="23047"/>
    <cellStyle name="Heading 3 2 2 6" xfId="23048"/>
    <cellStyle name="Heading 3 2 2 7" xfId="23049"/>
    <cellStyle name="Heading 3 2 2 8" xfId="23050"/>
    <cellStyle name="Heading 3 2 2 9" xfId="23051"/>
    <cellStyle name="Heading 3 2 20" xfId="23052"/>
    <cellStyle name="Heading 3 2 21" xfId="23053"/>
    <cellStyle name="Heading 3 2 22" xfId="23054"/>
    <cellStyle name="Heading 3 2 23" xfId="23055"/>
    <cellStyle name="Heading 3 2 24" xfId="23056"/>
    <cellStyle name="Heading 3 2 25" xfId="23057"/>
    <cellStyle name="Heading 3 2 26" xfId="23058"/>
    <cellStyle name="Heading 3 2 27" xfId="23059"/>
    <cellStyle name="Heading 3 2 27 2" xfId="23060"/>
    <cellStyle name="Heading 3 2 28" xfId="23061"/>
    <cellStyle name="Heading 3 2 29" xfId="23062"/>
    <cellStyle name="Heading 3 2 3" xfId="23063"/>
    <cellStyle name="Heading 3 2 30" xfId="23064"/>
    <cellStyle name="Heading 3 2 31" xfId="23065"/>
    <cellStyle name="Heading 3 2 32" xfId="23066"/>
    <cellStyle name="Heading 3 2 33" xfId="23067"/>
    <cellStyle name="Heading 3 2 34" xfId="23068"/>
    <cellStyle name="Heading 3 2 35" xfId="23069"/>
    <cellStyle name="Heading 3 2 36" xfId="23070"/>
    <cellStyle name="Heading 3 2 37" xfId="23071"/>
    <cellStyle name="Heading 3 2 38" xfId="23072"/>
    <cellStyle name="Heading 3 2 39" xfId="23073"/>
    <cellStyle name="Heading 3 2 4" xfId="23074"/>
    <cellStyle name="Heading 3 2 40" xfId="23075"/>
    <cellStyle name="Heading 3 2 41" xfId="23076"/>
    <cellStyle name="Heading 3 2 42" xfId="23077"/>
    <cellStyle name="Heading 3 2 43" xfId="23078"/>
    <cellStyle name="Heading 3 2 43 10" xfId="23079"/>
    <cellStyle name="Heading 3 2 43 11" xfId="23080"/>
    <cellStyle name="Heading 3 2 43 12" xfId="23081"/>
    <cellStyle name="Heading 3 2 43 13" xfId="23082"/>
    <cellStyle name="Heading 3 2 43 14" xfId="23083"/>
    <cellStyle name="Heading 3 2 43 15" xfId="23084"/>
    <cellStyle name="Heading 3 2 43 16" xfId="23085"/>
    <cellStyle name="Heading 3 2 43 17" xfId="23086"/>
    <cellStyle name="Heading 3 2 43 18" xfId="23087"/>
    <cellStyle name="Heading 3 2 43 19" xfId="23088"/>
    <cellStyle name="Heading 3 2 43 2" xfId="23089"/>
    <cellStyle name="Heading 3 2 43 2 2" xfId="23090"/>
    <cellStyle name="Heading 3 2 43 20" xfId="23091"/>
    <cellStyle name="Heading 3 2 43 21" xfId="23092"/>
    <cellStyle name="Heading 3 2 43 22" xfId="23093"/>
    <cellStyle name="Heading 3 2 43 23" xfId="23094"/>
    <cellStyle name="Heading 3 2 43 24" xfId="23095"/>
    <cellStyle name="Heading 3 2 43 25" xfId="23096"/>
    <cellStyle name="Heading 3 2 43 26" xfId="23097"/>
    <cellStyle name="Heading 3 2 43 27" xfId="23098"/>
    <cellStyle name="Heading 3 2 43 28" xfId="23099"/>
    <cellStyle name="Heading 3 2 43 29" xfId="23100"/>
    <cellStyle name="Heading 3 2 43 3" xfId="23101"/>
    <cellStyle name="Heading 3 2 43 4" xfId="23102"/>
    <cellStyle name="Heading 3 2 43 5" xfId="23103"/>
    <cellStyle name="Heading 3 2 43 6" xfId="23104"/>
    <cellStyle name="Heading 3 2 43 7" xfId="23105"/>
    <cellStyle name="Heading 3 2 43 8" xfId="23106"/>
    <cellStyle name="Heading 3 2 43 9" xfId="23107"/>
    <cellStyle name="Heading 3 2 44" xfId="23108"/>
    <cellStyle name="Heading 3 2 44 2" xfId="23109"/>
    <cellStyle name="Heading 3 2 45" xfId="23110"/>
    <cellStyle name="Heading 3 2 46" xfId="23111"/>
    <cellStyle name="Heading 3 2 47" xfId="23112"/>
    <cellStyle name="Heading 3 2 48" xfId="23113"/>
    <cellStyle name="Heading 3 2 49" xfId="23114"/>
    <cellStyle name="Heading 3 2 5" xfId="23115"/>
    <cellStyle name="Heading 3 2 50" xfId="23116"/>
    <cellStyle name="Heading 3 2 51" xfId="23117"/>
    <cellStyle name="Heading 3 2 52" xfId="23118"/>
    <cellStyle name="Heading 3 2 53" xfId="23119"/>
    <cellStyle name="Heading 3 2 54" xfId="23120"/>
    <cellStyle name="Heading 3 2 55" xfId="23121"/>
    <cellStyle name="Heading 3 2 56" xfId="23122"/>
    <cellStyle name="Heading 3 2 57" xfId="23123"/>
    <cellStyle name="Heading 3 2 58" xfId="23124"/>
    <cellStyle name="Heading 3 2 59" xfId="23125"/>
    <cellStyle name="Heading 3 2 6" xfId="23126"/>
    <cellStyle name="Heading 3 2 60" xfId="23127"/>
    <cellStyle name="Heading 3 2 61" xfId="23128"/>
    <cellStyle name="Heading 3 2 62" xfId="23129"/>
    <cellStyle name="Heading 3 2 63" xfId="23130"/>
    <cellStyle name="Heading 3 2 64" xfId="23131"/>
    <cellStyle name="Heading 3 2 65" xfId="23132"/>
    <cellStyle name="Heading 3 2 66" xfId="23133"/>
    <cellStyle name="Heading 3 2 67" xfId="23134"/>
    <cellStyle name="Heading 3 2 68" xfId="23135"/>
    <cellStyle name="Heading 3 2 69" xfId="23136"/>
    <cellStyle name="Heading 3 2 7" xfId="23137"/>
    <cellStyle name="Heading 3 2 70" xfId="23138"/>
    <cellStyle name="Heading 3 2 71" xfId="23139"/>
    <cellStyle name="Heading 3 2 71 2" xfId="23140"/>
    <cellStyle name="Heading 3 2 8" xfId="23141"/>
    <cellStyle name="Heading 3 2 9" xfId="23142"/>
    <cellStyle name="Heading 3 20" xfId="23143"/>
    <cellStyle name="Heading 3 20 2" xfId="23144"/>
    <cellStyle name="Heading 3 21" xfId="23145"/>
    <cellStyle name="Heading 3 21 2" xfId="23146"/>
    <cellStyle name="Heading 3 22" xfId="23147"/>
    <cellStyle name="Heading 3 22 2" xfId="23148"/>
    <cellStyle name="Heading 3 23" xfId="23149"/>
    <cellStyle name="Heading 3 23 2" xfId="23150"/>
    <cellStyle name="Heading 3 24" xfId="23151"/>
    <cellStyle name="Heading 3 24 2" xfId="23152"/>
    <cellStyle name="Heading 3 25" xfId="23153"/>
    <cellStyle name="Heading 3 25 2" xfId="23154"/>
    <cellStyle name="Heading 3 26" xfId="23155"/>
    <cellStyle name="Heading 3 26 2" xfId="23156"/>
    <cellStyle name="Heading 3 27" xfId="23157"/>
    <cellStyle name="Heading 3 28" xfId="23158"/>
    <cellStyle name="Heading 3 28 2" xfId="23159"/>
    <cellStyle name="Heading 3 28 2 2" xfId="23160"/>
    <cellStyle name="Heading 3 28 3" xfId="23161"/>
    <cellStyle name="Heading 3 28 4" xfId="23162"/>
    <cellStyle name="Heading 3 28 5" xfId="23163"/>
    <cellStyle name="Heading 3 28 6" xfId="23164"/>
    <cellStyle name="Heading 3 29" xfId="23165"/>
    <cellStyle name="Heading 3 29 2" xfId="23166"/>
    <cellStyle name="Heading 3 29 2 2" xfId="23167"/>
    <cellStyle name="Heading 3 29 3" xfId="23168"/>
    <cellStyle name="Heading 3 29 4" xfId="23169"/>
    <cellStyle name="Heading 3 29 5" xfId="23170"/>
    <cellStyle name="Heading 3 29 6" xfId="23171"/>
    <cellStyle name="Heading 3 3" xfId="23172"/>
    <cellStyle name="Heading 3 3 2" xfId="23173"/>
    <cellStyle name="Heading 3 3 2 2" xfId="23174"/>
    <cellStyle name="Heading 3 3 2 3" xfId="23175"/>
    <cellStyle name="Heading 3 3 2 4" xfId="23176"/>
    <cellStyle name="Heading 3 3 3" xfId="23177"/>
    <cellStyle name="Heading 3 3 4" xfId="23178"/>
    <cellStyle name="Heading 3 3 5" xfId="23179"/>
    <cellStyle name="Heading 3 3 6" xfId="34706"/>
    <cellStyle name="Heading 3 30" xfId="23180"/>
    <cellStyle name="Heading 3 31" xfId="23181"/>
    <cellStyle name="Heading 3 32" xfId="23182"/>
    <cellStyle name="Heading 3 33" xfId="23183"/>
    <cellStyle name="Heading 3 34" xfId="23184"/>
    <cellStyle name="Heading 3 35" xfId="23185"/>
    <cellStyle name="Heading 3 36" xfId="23186"/>
    <cellStyle name="Heading 3 37" xfId="23187"/>
    <cellStyle name="Heading 3 38" xfId="23188"/>
    <cellStyle name="Heading 3 39" xfId="23189"/>
    <cellStyle name="Heading 3 4" xfId="23190"/>
    <cellStyle name="Heading 3 4 2" xfId="23191"/>
    <cellStyle name="Heading 3 4 3" xfId="23192"/>
    <cellStyle name="Heading 3 4 4" xfId="23193"/>
    <cellStyle name="Heading 3 4 5" xfId="23194"/>
    <cellStyle name="Heading 3 4 6" xfId="34707"/>
    <cellStyle name="Heading 3 40" xfId="23195"/>
    <cellStyle name="Heading 3 41" xfId="23196"/>
    <cellStyle name="Heading 3 42" xfId="23197"/>
    <cellStyle name="Heading 3 43" xfId="23198"/>
    <cellStyle name="Heading 3 44" xfId="23199"/>
    <cellStyle name="Heading 3 45" xfId="23200"/>
    <cellStyle name="Heading 3 46" xfId="23201"/>
    <cellStyle name="Heading 3 47" xfId="23202"/>
    <cellStyle name="Heading 3 48" xfId="23203"/>
    <cellStyle name="Heading 3 49" xfId="23204"/>
    <cellStyle name="Heading 3 5" xfId="23205"/>
    <cellStyle name="Heading 3 5 2" xfId="23206"/>
    <cellStyle name="Heading 3 5 3" xfId="23207"/>
    <cellStyle name="Heading 3 5 4" xfId="23208"/>
    <cellStyle name="Heading 3 5 5" xfId="23209"/>
    <cellStyle name="Heading 3 5 6" xfId="34708"/>
    <cellStyle name="Heading 3 50" xfId="23210"/>
    <cellStyle name="Heading 3 51" xfId="23211"/>
    <cellStyle name="Heading 3 52" xfId="23212"/>
    <cellStyle name="Heading 3 53" xfId="23213"/>
    <cellStyle name="Heading 3 54" xfId="23214"/>
    <cellStyle name="Heading 3 55" xfId="23215"/>
    <cellStyle name="Heading 3 56" xfId="23216"/>
    <cellStyle name="Heading 3 57" xfId="23217"/>
    <cellStyle name="Heading 3 58" xfId="23218"/>
    <cellStyle name="Heading 3 59" xfId="23219"/>
    <cellStyle name="Heading 3 6" xfId="23220"/>
    <cellStyle name="Heading 3 6 2" xfId="23221"/>
    <cellStyle name="Heading 3 6 3" xfId="34709"/>
    <cellStyle name="Heading 3 60" xfId="23222"/>
    <cellStyle name="Heading 3 7" xfId="23223"/>
    <cellStyle name="Heading 3 7 2" xfId="23224"/>
    <cellStyle name="Heading 3 7 3" xfId="34710"/>
    <cellStyle name="Heading 3 8" xfId="23225"/>
    <cellStyle name="Heading 3 8 2" xfId="23226"/>
    <cellStyle name="Heading 3 9" xfId="23227"/>
    <cellStyle name="Heading 3 9 2" xfId="23228"/>
    <cellStyle name="Heading 4" xfId="94" builtinId="19" customBuiltin="1"/>
    <cellStyle name="Heading 4 10" xfId="23229"/>
    <cellStyle name="Heading 4 10 2" xfId="23230"/>
    <cellStyle name="Heading 4 11" xfId="23231"/>
    <cellStyle name="Heading 4 11 2" xfId="23232"/>
    <cellStyle name="Heading 4 12" xfId="23233"/>
    <cellStyle name="Heading 4 12 2" xfId="23234"/>
    <cellStyle name="Heading 4 13" xfId="23235"/>
    <cellStyle name="Heading 4 13 2" xfId="23236"/>
    <cellStyle name="Heading 4 14" xfId="23237"/>
    <cellStyle name="Heading 4 14 2" xfId="23238"/>
    <cellStyle name="Heading 4 15" xfId="23239"/>
    <cellStyle name="Heading 4 15 2" xfId="23240"/>
    <cellStyle name="Heading 4 16" xfId="23241"/>
    <cellStyle name="Heading 4 16 2" xfId="23242"/>
    <cellStyle name="Heading 4 17" xfId="23243"/>
    <cellStyle name="Heading 4 17 2" xfId="23244"/>
    <cellStyle name="Heading 4 18" xfId="23245"/>
    <cellStyle name="Heading 4 18 2" xfId="23246"/>
    <cellStyle name="Heading 4 19" xfId="23247"/>
    <cellStyle name="Heading 4 19 2" xfId="23248"/>
    <cellStyle name="Heading 4 2" xfId="95"/>
    <cellStyle name="Heading 4 2 10" xfId="23249"/>
    <cellStyle name="Heading 4 2 11" xfId="23250"/>
    <cellStyle name="Heading 4 2 12" xfId="23251"/>
    <cellStyle name="Heading 4 2 13" xfId="23252"/>
    <cellStyle name="Heading 4 2 14" xfId="23253"/>
    <cellStyle name="Heading 4 2 15" xfId="23254"/>
    <cellStyle name="Heading 4 2 16" xfId="23255"/>
    <cellStyle name="Heading 4 2 17" xfId="23256"/>
    <cellStyle name="Heading 4 2 18" xfId="23257"/>
    <cellStyle name="Heading 4 2 19" xfId="23258"/>
    <cellStyle name="Heading 4 2 2" xfId="23259"/>
    <cellStyle name="Heading 4 2 2 10" xfId="23260"/>
    <cellStyle name="Heading 4 2 2 11" xfId="23261"/>
    <cellStyle name="Heading 4 2 2 12" xfId="23262"/>
    <cellStyle name="Heading 4 2 2 13" xfId="23263"/>
    <cellStyle name="Heading 4 2 2 14" xfId="23264"/>
    <cellStyle name="Heading 4 2 2 14 10" xfId="23265"/>
    <cellStyle name="Heading 4 2 2 14 11" xfId="23266"/>
    <cellStyle name="Heading 4 2 2 14 12" xfId="23267"/>
    <cellStyle name="Heading 4 2 2 14 13" xfId="23268"/>
    <cellStyle name="Heading 4 2 2 14 14" xfId="23269"/>
    <cellStyle name="Heading 4 2 2 14 15" xfId="23270"/>
    <cellStyle name="Heading 4 2 2 14 16" xfId="23271"/>
    <cellStyle name="Heading 4 2 2 14 17" xfId="23272"/>
    <cellStyle name="Heading 4 2 2 14 18" xfId="23273"/>
    <cellStyle name="Heading 4 2 2 14 19" xfId="23274"/>
    <cellStyle name="Heading 4 2 2 14 2" xfId="23275"/>
    <cellStyle name="Heading 4 2 2 14 2 2" xfId="23276"/>
    <cellStyle name="Heading 4 2 2 14 20" xfId="23277"/>
    <cellStyle name="Heading 4 2 2 14 21" xfId="23278"/>
    <cellStyle name="Heading 4 2 2 14 22" xfId="23279"/>
    <cellStyle name="Heading 4 2 2 14 23" xfId="23280"/>
    <cellStyle name="Heading 4 2 2 14 24" xfId="23281"/>
    <cellStyle name="Heading 4 2 2 14 25" xfId="23282"/>
    <cellStyle name="Heading 4 2 2 14 26" xfId="23283"/>
    <cellStyle name="Heading 4 2 2 14 27" xfId="23284"/>
    <cellStyle name="Heading 4 2 2 14 28" xfId="23285"/>
    <cellStyle name="Heading 4 2 2 14 29" xfId="23286"/>
    <cellStyle name="Heading 4 2 2 14 3" xfId="23287"/>
    <cellStyle name="Heading 4 2 2 14 4" xfId="23288"/>
    <cellStyle name="Heading 4 2 2 14 5" xfId="23289"/>
    <cellStyle name="Heading 4 2 2 14 6" xfId="23290"/>
    <cellStyle name="Heading 4 2 2 14 7" xfId="23291"/>
    <cellStyle name="Heading 4 2 2 14 8" xfId="23292"/>
    <cellStyle name="Heading 4 2 2 14 9" xfId="23293"/>
    <cellStyle name="Heading 4 2 2 15" xfId="23294"/>
    <cellStyle name="Heading 4 2 2 15 2" xfId="23295"/>
    <cellStyle name="Heading 4 2 2 16" xfId="23296"/>
    <cellStyle name="Heading 4 2 2 17" xfId="23297"/>
    <cellStyle name="Heading 4 2 2 18" xfId="23298"/>
    <cellStyle name="Heading 4 2 2 19" xfId="23299"/>
    <cellStyle name="Heading 4 2 2 2" xfId="23300"/>
    <cellStyle name="Heading 4 2 2 2 10" xfId="23301"/>
    <cellStyle name="Heading 4 2 2 2 11" xfId="23302"/>
    <cellStyle name="Heading 4 2 2 2 12" xfId="23303"/>
    <cellStyle name="Heading 4 2 2 2 13" xfId="23304"/>
    <cellStyle name="Heading 4 2 2 2 14" xfId="23305"/>
    <cellStyle name="Heading 4 2 2 2 15" xfId="23306"/>
    <cellStyle name="Heading 4 2 2 2 16" xfId="23307"/>
    <cellStyle name="Heading 4 2 2 2 17" xfId="23308"/>
    <cellStyle name="Heading 4 2 2 2 18" xfId="23309"/>
    <cellStyle name="Heading 4 2 2 2 19" xfId="23310"/>
    <cellStyle name="Heading 4 2 2 2 2" xfId="23311"/>
    <cellStyle name="Heading 4 2 2 2 2 10" xfId="23312"/>
    <cellStyle name="Heading 4 2 2 2 2 11" xfId="23313"/>
    <cellStyle name="Heading 4 2 2 2 2 12" xfId="23314"/>
    <cellStyle name="Heading 4 2 2 2 2 13" xfId="23315"/>
    <cellStyle name="Heading 4 2 2 2 2 14" xfId="23316"/>
    <cellStyle name="Heading 4 2 2 2 2 15" xfId="23317"/>
    <cellStyle name="Heading 4 2 2 2 2 16" xfId="23318"/>
    <cellStyle name="Heading 4 2 2 2 2 17" xfId="23319"/>
    <cellStyle name="Heading 4 2 2 2 2 18" xfId="23320"/>
    <cellStyle name="Heading 4 2 2 2 2 19" xfId="23321"/>
    <cellStyle name="Heading 4 2 2 2 2 2" xfId="23322"/>
    <cellStyle name="Heading 4 2 2 2 2 2 10" xfId="23323"/>
    <cellStyle name="Heading 4 2 2 2 2 2 11" xfId="23324"/>
    <cellStyle name="Heading 4 2 2 2 2 2 12" xfId="23325"/>
    <cellStyle name="Heading 4 2 2 2 2 2 13" xfId="23326"/>
    <cellStyle name="Heading 4 2 2 2 2 2 14" xfId="23327"/>
    <cellStyle name="Heading 4 2 2 2 2 2 15" xfId="23328"/>
    <cellStyle name="Heading 4 2 2 2 2 2 16" xfId="23329"/>
    <cellStyle name="Heading 4 2 2 2 2 2 17" xfId="23330"/>
    <cellStyle name="Heading 4 2 2 2 2 2 18" xfId="23331"/>
    <cellStyle name="Heading 4 2 2 2 2 2 19" xfId="23332"/>
    <cellStyle name="Heading 4 2 2 2 2 2 2" xfId="23333"/>
    <cellStyle name="Heading 4 2 2 2 2 2 2 10" xfId="23334"/>
    <cellStyle name="Heading 4 2 2 2 2 2 2 11" xfId="23335"/>
    <cellStyle name="Heading 4 2 2 2 2 2 2 12" xfId="23336"/>
    <cellStyle name="Heading 4 2 2 2 2 2 2 13" xfId="23337"/>
    <cellStyle name="Heading 4 2 2 2 2 2 2 14" xfId="23338"/>
    <cellStyle name="Heading 4 2 2 2 2 2 2 15" xfId="23339"/>
    <cellStyle name="Heading 4 2 2 2 2 2 2 16" xfId="23340"/>
    <cellStyle name="Heading 4 2 2 2 2 2 2 17" xfId="23341"/>
    <cellStyle name="Heading 4 2 2 2 2 2 2 18" xfId="23342"/>
    <cellStyle name="Heading 4 2 2 2 2 2 2 19" xfId="23343"/>
    <cellStyle name="Heading 4 2 2 2 2 2 2 2" xfId="23344"/>
    <cellStyle name="Heading 4 2 2 2 2 2 2 2 10" xfId="23345"/>
    <cellStyle name="Heading 4 2 2 2 2 2 2 2 11" xfId="23346"/>
    <cellStyle name="Heading 4 2 2 2 2 2 2 2 12" xfId="23347"/>
    <cellStyle name="Heading 4 2 2 2 2 2 2 2 13" xfId="23348"/>
    <cellStyle name="Heading 4 2 2 2 2 2 2 2 14" xfId="23349"/>
    <cellStyle name="Heading 4 2 2 2 2 2 2 2 15" xfId="23350"/>
    <cellStyle name="Heading 4 2 2 2 2 2 2 2 16" xfId="23351"/>
    <cellStyle name="Heading 4 2 2 2 2 2 2 2 17" xfId="23352"/>
    <cellStyle name="Heading 4 2 2 2 2 2 2 2 18" xfId="23353"/>
    <cellStyle name="Heading 4 2 2 2 2 2 2 2 19" xfId="23354"/>
    <cellStyle name="Heading 4 2 2 2 2 2 2 2 2" xfId="23355"/>
    <cellStyle name="Heading 4 2 2 2 2 2 2 2 2 2" xfId="23356"/>
    <cellStyle name="Heading 4 2 2 2 2 2 2 2 2 2 2" xfId="23357"/>
    <cellStyle name="Heading 4 2 2 2 2 2 2 2 2 2 2 2" xfId="23358"/>
    <cellStyle name="Heading 4 2 2 2 2 2 2 2 2 2 3" xfId="23359"/>
    <cellStyle name="Heading 4 2 2 2 2 2 2 2 2 3" xfId="23360"/>
    <cellStyle name="Heading 4 2 2 2 2 2 2 2 2 3 2" xfId="23361"/>
    <cellStyle name="Heading 4 2 2 2 2 2 2 2 20" xfId="23362"/>
    <cellStyle name="Heading 4 2 2 2 2 2 2 2 21" xfId="23363"/>
    <cellStyle name="Heading 4 2 2 2 2 2 2 2 22" xfId="23364"/>
    <cellStyle name="Heading 4 2 2 2 2 2 2 2 23" xfId="23365"/>
    <cellStyle name="Heading 4 2 2 2 2 2 2 2 24" xfId="23366"/>
    <cellStyle name="Heading 4 2 2 2 2 2 2 2 25" xfId="23367"/>
    <cellStyle name="Heading 4 2 2 2 2 2 2 2 26" xfId="23368"/>
    <cellStyle name="Heading 4 2 2 2 2 2 2 2 27" xfId="23369"/>
    <cellStyle name="Heading 4 2 2 2 2 2 2 2 28" xfId="23370"/>
    <cellStyle name="Heading 4 2 2 2 2 2 2 2 29" xfId="23371"/>
    <cellStyle name="Heading 4 2 2 2 2 2 2 2 3" xfId="23372"/>
    <cellStyle name="Heading 4 2 2 2 2 2 2 2 30" xfId="23373"/>
    <cellStyle name="Heading 4 2 2 2 2 2 2 2 30 2" xfId="23374"/>
    <cellStyle name="Heading 4 2 2 2 2 2 2 2 4" xfId="23375"/>
    <cellStyle name="Heading 4 2 2 2 2 2 2 2 5" xfId="23376"/>
    <cellStyle name="Heading 4 2 2 2 2 2 2 2 6" xfId="23377"/>
    <cellStyle name="Heading 4 2 2 2 2 2 2 2 7" xfId="23378"/>
    <cellStyle name="Heading 4 2 2 2 2 2 2 2 8" xfId="23379"/>
    <cellStyle name="Heading 4 2 2 2 2 2 2 2 9" xfId="23380"/>
    <cellStyle name="Heading 4 2 2 2 2 2 2 20" xfId="23381"/>
    <cellStyle name="Heading 4 2 2 2 2 2 2 21" xfId="23382"/>
    <cellStyle name="Heading 4 2 2 2 2 2 2 22" xfId="23383"/>
    <cellStyle name="Heading 4 2 2 2 2 2 2 23" xfId="23384"/>
    <cellStyle name="Heading 4 2 2 2 2 2 2 24" xfId="23385"/>
    <cellStyle name="Heading 4 2 2 2 2 2 2 25" xfId="23386"/>
    <cellStyle name="Heading 4 2 2 2 2 2 2 26" xfId="23387"/>
    <cellStyle name="Heading 4 2 2 2 2 2 2 27" xfId="23388"/>
    <cellStyle name="Heading 4 2 2 2 2 2 2 28" xfId="23389"/>
    <cellStyle name="Heading 4 2 2 2 2 2 2 29" xfId="23390"/>
    <cellStyle name="Heading 4 2 2 2 2 2 2 3" xfId="23391"/>
    <cellStyle name="Heading 4 2 2 2 2 2 2 3 2" xfId="23392"/>
    <cellStyle name="Heading 4 2 2 2 2 2 2 30" xfId="23393"/>
    <cellStyle name="Heading 4 2 2 2 2 2 2 30 2" xfId="23394"/>
    <cellStyle name="Heading 4 2 2 2 2 2 2 4" xfId="23395"/>
    <cellStyle name="Heading 4 2 2 2 2 2 2 5" xfId="23396"/>
    <cellStyle name="Heading 4 2 2 2 2 2 2 6" xfId="23397"/>
    <cellStyle name="Heading 4 2 2 2 2 2 2 7" xfId="23398"/>
    <cellStyle name="Heading 4 2 2 2 2 2 2 8" xfId="23399"/>
    <cellStyle name="Heading 4 2 2 2 2 2 2 9" xfId="23400"/>
    <cellStyle name="Heading 4 2 2 2 2 2 20" xfId="23401"/>
    <cellStyle name="Heading 4 2 2 2 2 2 21" xfId="23402"/>
    <cellStyle name="Heading 4 2 2 2 2 2 22" xfId="23403"/>
    <cellStyle name="Heading 4 2 2 2 2 2 23" xfId="23404"/>
    <cellStyle name="Heading 4 2 2 2 2 2 24" xfId="23405"/>
    <cellStyle name="Heading 4 2 2 2 2 2 25" xfId="23406"/>
    <cellStyle name="Heading 4 2 2 2 2 2 26" xfId="23407"/>
    <cellStyle name="Heading 4 2 2 2 2 2 27" xfId="23408"/>
    <cellStyle name="Heading 4 2 2 2 2 2 28" xfId="23409"/>
    <cellStyle name="Heading 4 2 2 2 2 2 29" xfId="23410"/>
    <cellStyle name="Heading 4 2 2 2 2 2 3" xfId="23411"/>
    <cellStyle name="Heading 4 2 2 2 2 2 3 2" xfId="23412"/>
    <cellStyle name="Heading 4 2 2 2 2 2 30" xfId="23413"/>
    <cellStyle name="Heading 4 2 2 2 2 2 31" xfId="23414"/>
    <cellStyle name="Heading 4 2 2 2 2 2 31 2" xfId="23415"/>
    <cellStyle name="Heading 4 2 2 2 2 2 4" xfId="23416"/>
    <cellStyle name="Heading 4 2 2 2 2 2 5" xfId="23417"/>
    <cellStyle name="Heading 4 2 2 2 2 2 6" xfId="23418"/>
    <cellStyle name="Heading 4 2 2 2 2 2 7" xfId="23419"/>
    <cellStyle name="Heading 4 2 2 2 2 2 8" xfId="23420"/>
    <cellStyle name="Heading 4 2 2 2 2 2 9" xfId="23421"/>
    <cellStyle name="Heading 4 2 2 2 2 20" xfId="23422"/>
    <cellStyle name="Heading 4 2 2 2 2 21" xfId="23423"/>
    <cellStyle name="Heading 4 2 2 2 2 22" xfId="23424"/>
    <cellStyle name="Heading 4 2 2 2 2 23" xfId="23425"/>
    <cellStyle name="Heading 4 2 2 2 2 24" xfId="23426"/>
    <cellStyle name="Heading 4 2 2 2 2 25" xfId="23427"/>
    <cellStyle name="Heading 4 2 2 2 2 26" xfId="23428"/>
    <cellStyle name="Heading 4 2 2 2 2 27" xfId="23429"/>
    <cellStyle name="Heading 4 2 2 2 2 28" xfId="23430"/>
    <cellStyle name="Heading 4 2 2 2 2 29" xfId="23431"/>
    <cellStyle name="Heading 4 2 2 2 2 3" xfId="23432"/>
    <cellStyle name="Heading 4 2 2 2 2 30" xfId="23433"/>
    <cellStyle name="Heading 4 2 2 2 2 31" xfId="23434"/>
    <cellStyle name="Heading 4 2 2 2 2 32" xfId="23435"/>
    <cellStyle name="Heading 4 2 2 2 2 33" xfId="23436"/>
    <cellStyle name="Heading 4 2 2 2 2 34" xfId="23437"/>
    <cellStyle name="Heading 4 2 2 2 2 34 2" xfId="23438"/>
    <cellStyle name="Heading 4 2 2 2 2 4" xfId="23439"/>
    <cellStyle name="Heading 4 2 2 2 2 5" xfId="23440"/>
    <cellStyle name="Heading 4 2 2 2 2 6" xfId="23441"/>
    <cellStyle name="Heading 4 2 2 2 2 6 10" xfId="23442"/>
    <cellStyle name="Heading 4 2 2 2 2 6 11" xfId="23443"/>
    <cellStyle name="Heading 4 2 2 2 2 6 12" xfId="23444"/>
    <cellStyle name="Heading 4 2 2 2 2 6 13" xfId="23445"/>
    <cellStyle name="Heading 4 2 2 2 2 6 14" xfId="23446"/>
    <cellStyle name="Heading 4 2 2 2 2 6 15" xfId="23447"/>
    <cellStyle name="Heading 4 2 2 2 2 6 16" xfId="23448"/>
    <cellStyle name="Heading 4 2 2 2 2 6 17" xfId="23449"/>
    <cellStyle name="Heading 4 2 2 2 2 6 18" xfId="23450"/>
    <cellStyle name="Heading 4 2 2 2 2 6 19" xfId="23451"/>
    <cellStyle name="Heading 4 2 2 2 2 6 2" xfId="23452"/>
    <cellStyle name="Heading 4 2 2 2 2 6 2 2" xfId="23453"/>
    <cellStyle name="Heading 4 2 2 2 2 6 20" xfId="23454"/>
    <cellStyle name="Heading 4 2 2 2 2 6 21" xfId="23455"/>
    <cellStyle name="Heading 4 2 2 2 2 6 22" xfId="23456"/>
    <cellStyle name="Heading 4 2 2 2 2 6 23" xfId="23457"/>
    <cellStyle name="Heading 4 2 2 2 2 6 24" xfId="23458"/>
    <cellStyle name="Heading 4 2 2 2 2 6 25" xfId="23459"/>
    <cellStyle name="Heading 4 2 2 2 2 6 26" xfId="23460"/>
    <cellStyle name="Heading 4 2 2 2 2 6 27" xfId="23461"/>
    <cellStyle name="Heading 4 2 2 2 2 6 28" xfId="23462"/>
    <cellStyle name="Heading 4 2 2 2 2 6 29" xfId="23463"/>
    <cellStyle name="Heading 4 2 2 2 2 6 3" xfId="23464"/>
    <cellStyle name="Heading 4 2 2 2 2 6 4" xfId="23465"/>
    <cellStyle name="Heading 4 2 2 2 2 6 5" xfId="23466"/>
    <cellStyle name="Heading 4 2 2 2 2 6 6" xfId="23467"/>
    <cellStyle name="Heading 4 2 2 2 2 6 7" xfId="23468"/>
    <cellStyle name="Heading 4 2 2 2 2 6 8" xfId="23469"/>
    <cellStyle name="Heading 4 2 2 2 2 6 9" xfId="23470"/>
    <cellStyle name="Heading 4 2 2 2 2 7" xfId="23471"/>
    <cellStyle name="Heading 4 2 2 2 2 7 2" xfId="23472"/>
    <cellStyle name="Heading 4 2 2 2 2 8" xfId="23473"/>
    <cellStyle name="Heading 4 2 2 2 2 9" xfId="23474"/>
    <cellStyle name="Heading 4 2 2 2 20" xfId="23475"/>
    <cellStyle name="Heading 4 2 2 2 21" xfId="23476"/>
    <cellStyle name="Heading 4 2 2 2 22" xfId="23477"/>
    <cellStyle name="Heading 4 2 2 2 23" xfId="23478"/>
    <cellStyle name="Heading 4 2 2 2 24" xfId="23479"/>
    <cellStyle name="Heading 4 2 2 2 25" xfId="23480"/>
    <cellStyle name="Heading 4 2 2 2 26" xfId="23481"/>
    <cellStyle name="Heading 4 2 2 2 27" xfId="23482"/>
    <cellStyle name="Heading 4 2 2 2 28" xfId="23483"/>
    <cellStyle name="Heading 4 2 2 2 29" xfId="23484"/>
    <cellStyle name="Heading 4 2 2 2 3" xfId="23485"/>
    <cellStyle name="Heading 4 2 2 2 30" xfId="23486"/>
    <cellStyle name="Heading 4 2 2 2 31" xfId="23487"/>
    <cellStyle name="Heading 4 2 2 2 32" xfId="23488"/>
    <cellStyle name="Heading 4 2 2 2 33" xfId="23489"/>
    <cellStyle name="Heading 4 2 2 2 34" xfId="23490"/>
    <cellStyle name="Heading 4 2 2 2 34 2" xfId="23491"/>
    <cellStyle name="Heading 4 2 2 2 35" xfId="34711"/>
    <cellStyle name="Heading 4 2 2 2 4" xfId="23492"/>
    <cellStyle name="Heading 4 2 2 2 5" xfId="23493"/>
    <cellStyle name="Heading 4 2 2 2 6" xfId="23494"/>
    <cellStyle name="Heading 4 2 2 2 6 10" xfId="23495"/>
    <cellStyle name="Heading 4 2 2 2 6 11" xfId="23496"/>
    <cellStyle name="Heading 4 2 2 2 6 12" xfId="23497"/>
    <cellStyle name="Heading 4 2 2 2 6 13" xfId="23498"/>
    <cellStyle name="Heading 4 2 2 2 6 14" xfId="23499"/>
    <cellStyle name="Heading 4 2 2 2 6 15" xfId="23500"/>
    <cellStyle name="Heading 4 2 2 2 6 16" xfId="23501"/>
    <cellStyle name="Heading 4 2 2 2 6 17" xfId="23502"/>
    <cellStyle name="Heading 4 2 2 2 6 18" xfId="23503"/>
    <cellStyle name="Heading 4 2 2 2 6 19" xfId="23504"/>
    <cellStyle name="Heading 4 2 2 2 6 2" xfId="23505"/>
    <cellStyle name="Heading 4 2 2 2 6 2 2" xfId="23506"/>
    <cellStyle name="Heading 4 2 2 2 6 20" xfId="23507"/>
    <cellStyle name="Heading 4 2 2 2 6 21" xfId="23508"/>
    <cellStyle name="Heading 4 2 2 2 6 22" xfId="23509"/>
    <cellStyle name="Heading 4 2 2 2 6 23" xfId="23510"/>
    <cellStyle name="Heading 4 2 2 2 6 24" xfId="23511"/>
    <cellStyle name="Heading 4 2 2 2 6 25" xfId="23512"/>
    <cellStyle name="Heading 4 2 2 2 6 26" xfId="23513"/>
    <cellStyle name="Heading 4 2 2 2 6 27" xfId="23514"/>
    <cellStyle name="Heading 4 2 2 2 6 28" xfId="23515"/>
    <cellStyle name="Heading 4 2 2 2 6 29" xfId="23516"/>
    <cellStyle name="Heading 4 2 2 2 6 3" xfId="23517"/>
    <cellStyle name="Heading 4 2 2 2 6 4" xfId="23518"/>
    <cellStyle name="Heading 4 2 2 2 6 5" xfId="23519"/>
    <cellStyle name="Heading 4 2 2 2 6 6" xfId="23520"/>
    <cellStyle name="Heading 4 2 2 2 6 7" xfId="23521"/>
    <cellStyle name="Heading 4 2 2 2 6 8" xfId="23522"/>
    <cellStyle name="Heading 4 2 2 2 6 9" xfId="23523"/>
    <cellStyle name="Heading 4 2 2 2 7" xfId="23524"/>
    <cellStyle name="Heading 4 2 2 2 7 2" xfId="23525"/>
    <cellStyle name="Heading 4 2 2 2 8" xfId="23526"/>
    <cellStyle name="Heading 4 2 2 2 9" xfId="23527"/>
    <cellStyle name="Heading 4 2 2 20" xfId="23528"/>
    <cellStyle name="Heading 4 2 2 21" xfId="23529"/>
    <cellStyle name="Heading 4 2 2 22" xfId="23530"/>
    <cellStyle name="Heading 4 2 2 23" xfId="23531"/>
    <cellStyle name="Heading 4 2 2 24" xfId="23532"/>
    <cellStyle name="Heading 4 2 2 25" xfId="23533"/>
    <cellStyle name="Heading 4 2 2 26" xfId="23534"/>
    <cellStyle name="Heading 4 2 2 27" xfId="23535"/>
    <cellStyle name="Heading 4 2 2 28" xfId="23536"/>
    <cellStyle name="Heading 4 2 2 29" xfId="23537"/>
    <cellStyle name="Heading 4 2 2 3" xfId="23538"/>
    <cellStyle name="Heading 4 2 2 30" xfId="23539"/>
    <cellStyle name="Heading 4 2 2 31" xfId="23540"/>
    <cellStyle name="Heading 4 2 2 32" xfId="23541"/>
    <cellStyle name="Heading 4 2 2 33" xfId="23542"/>
    <cellStyle name="Heading 4 2 2 34" xfId="23543"/>
    <cellStyle name="Heading 4 2 2 35" xfId="23544"/>
    <cellStyle name="Heading 4 2 2 36" xfId="23545"/>
    <cellStyle name="Heading 4 2 2 37" xfId="23546"/>
    <cellStyle name="Heading 4 2 2 38" xfId="23547"/>
    <cellStyle name="Heading 4 2 2 39" xfId="23548"/>
    <cellStyle name="Heading 4 2 2 4" xfId="23549"/>
    <cellStyle name="Heading 4 2 2 40" xfId="23550"/>
    <cellStyle name="Heading 4 2 2 41" xfId="23551"/>
    <cellStyle name="Heading 4 2 2 42" xfId="23552"/>
    <cellStyle name="Heading 4 2 2 42 2" xfId="23553"/>
    <cellStyle name="Heading 4 2 2 5" xfId="23554"/>
    <cellStyle name="Heading 4 2 2 6" xfId="23555"/>
    <cellStyle name="Heading 4 2 2 7" xfId="23556"/>
    <cellStyle name="Heading 4 2 2 8" xfId="23557"/>
    <cellStyle name="Heading 4 2 2 9" xfId="23558"/>
    <cellStyle name="Heading 4 2 20" xfId="23559"/>
    <cellStyle name="Heading 4 2 21" xfId="23560"/>
    <cellStyle name="Heading 4 2 22" xfId="23561"/>
    <cellStyle name="Heading 4 2 23" xfId="23562"/>
    <cellStyle name="Heading 4 2 24" xfId="23563"/>
    <cellStyle name="Heading 4 2 25" xfId="23564"/>
    <cellStyle name="Heading 4 2 26" xfId="23565"/>
    <cellStyle name="Heading 4 2 27" xfId="23566"/>
    <cellStyle name="Heading 4 2 27 2" xfId="23567"/>
    <cellStyle name="Heading 4 2 28" xfId="23568"/>
    <cellStyle name="Heading 4 2 29" xfId="23569"/>
    <cellStyle name="Heading 4 2 3" xfId="23570"/>
    <cellStyle name="Heading 4 2 30" xfId="23571"/>
    <cellStyle name="Heading 4 2 31" xfId="23572"/>
    <cellStyle name="Heading 4 2 32" xfId="23573"/>
    <cellStyle name="Heading 4 2 33" xfId="23574"/>
    <cellStyle name="Heading 4 2 34" xfId="23575"/>
    <cellStyle name="Heading 4 2 35" xfId="23576"/>
    <cellStyle name="Heading 4 2 36" xfId="23577"/>
    <cellStyle name="Heading 4 2 37" xfId="23578"/>
    <cellStyle name="Heading 4 2 38" xfId="23579"/>
    <cellStyle name="Heading 4 2 39" xfId="23580"/>
    <cellStyle name="Heading 4 2 4" xfId="23581"/>
    <cellStyle name="Heading 4 2 40" xfId="23582"/>
    <cellStyle name="Heading 4 2 41" xfId="23583"/>
    <cellStyle name="Heading 4 2 42" xfId="23584"/>
    <cellStyle name="Heading 4 2 43" xfId="23585"/>
    <cellStyle name="Heading 4 2 43 10" xfId="23586"/>
    <cellStyle name="Heading 4 2 43 11" xfId="23587"/>
    <cellStyle name="Heading 4 2 43 12" xfId="23588"/>
    <cellStyle name="Heading 4 2 43 13" xfId="23589"/>
    <cellStyle name="Heading 4 2 43 14" xfId="23590"/>
    <cellStyle name="Heading 4 2 43 15" xfId="23591"/>
    <cellStyle name="Heading 4 2 43 16" xfId="23592"/>
    <cellStyle name="Heading 4 2 43 17" xfId="23593"/>
    <cellStyle name="Heading 4 2 43 18" xfId="23594"/>
    <cellStyle name="Heading 4 2 43 19" xfId="23595"/>
    <cellStyle name="Heading 4 2 43 2" xfId="23596"/>
    <cellStyle name="Heading 4 2 43 2 2" xfId="23597"/>
    <cellStyle name="Heading 4 2 43 20" xfId="23598"/>
    <cellStyle name="Heading 4 2 43 21" xfId="23599"/>
    <cellStyle name="Heading 4 2 43 22" xfId="23600"/>
    <cellStyle name="Heading 4 2 43 23" xfId="23601"/>
    <cellStyle name="Heading 4 2 43 24" xfId="23602"/>
    <cellStyle name="Heading 4 2 43 25" xfId="23603"/>
    <cellStyle name="Heading 4 2 43 26" xfId="23604"/>
    <cellStyle name="Heading 4 2 43 27" xfId="23605"/>
    <cellStyle name="Heading 4 2 43 28" xfId="23606"/>
    <cellStyle name="Heading 4 2 43 29" xfId="23607"/>
    <cellStyle name="Heading 4 2 43 3" xfId="23608"/>
    <cellStyle name="Heading 4 2 43 4" xfId="23609"/>
    <cellStyle name="Heading 4 2 43 5" xfId="23610"/>
    <cellStyle name="Heading 4 2 43 6" xfId="23611"/>
    <cellStyle name="Heading 4 2 43 7" xfId="23612"/>
    <cellStyle name="Heading 4 2 43 8" xfId="23613"/>
    <cellStyle name="Heading 4 2 43 9" xfId="23614"/>
    <cellStyle name="Heading 4 2 44" xfId="23615"/>
    <cellStyle name="Heading 4 2 44 2" xfId="23616"/>
    <cellStyle name="Heading 4 2 45" xfId="23617"/>
    <cellStyle name="Heading 4 2 46" xfId="23618"/>
    <cellStyle name="Heading 4 2 47" xfId="23619"/>
    <cellStyle name="Heading 4 2 48" xfId="23620"/>
    <cellStyle name="Heading 4 2 49" xfId="23621"/>
    <cellStyle name="Heading 4 2 5" xfId="23622"/>
    <cellStyle name="Heading 4 2 50" xfId="23623"/>
    <cellStyle name="Heading 4 2 51" xfId="23624"/>
    <cellStyle name="Heading 4 2 52" xfId="23625"/>
    <cellStyle name="Heading 4 2 53" xfId="23626"/>
    <cellStyle name="Heading 4 2 54" xfId="23627"/>
    <cellStyle name="Heading 4 2 55" xfId="23628"/>
    <cellStyle name="Heading 4 2 56" xfId="23629"/>
    <cellStyle name="Heading 4 2 57" xfId="23630"/>
    <cellStyle name="Heading 4 2 58" xfId="23631"/>
    <cellStyle name="Heading 4 2 59" xfId="23632"/>
    <cellStyle name="Heading 4 2 6" xfId="23633"/>
    <cellStyle name="Heading 4 2 60" xfId="23634"/>
    <cellStyle name="Heading 4 2 61" xfId="23635"/>
    <cellStyle name="Heading 4 2 62" xfId="23636"/>
    <cellStyle name="Heading 4 2 63" xfId="23637"/>
    <cellStyle name="Heading 4 2 64" xfId="23638"/>
    <cellStyle name="Heading 4 2 65" xfId="23639"/>
    <cellStyle name="Heading 4 2 66" xfId="23640"/>
    <cellStyle name="Heading 4 2 67" xfId="23641"/>
    <cellStyle name="Heading 4 2 68" xfId="23642"/>
    <cellStyle name="Heading 4 2 69" xfId="23643"/>
    <cellStyle name="Heading 4 2 7" xfId="23644"/>
    <cellStyle name="Heading 4 2 70" xfId="23645"/>
    <cellStyle name="Heading 4 2 71" xfId="23646"/>
    <cellStyle name="Heading 4 2 71 2" xfId="23647"/>
    <cellStyle name="Heading 4 2 8" xfId="23648"/>
    <cellStyle name="Heading 4 2 9" xfId="23649"/>
    <cellStyle name="Heading 4 20" xfId="23650"/>
    <cellStyle name="Heading 4 20 2" xfId="23651"/>
    <cellStyle name="Heading 4 21" xfId="23652"/>
    <cellStyle name="Heading 4 21 2" xfId="23653"/>
    <cellStyle name="Heading 4 22" xfId="23654"/>
    <cellStyle name="Heading 4 22 2" xfId="23655"/>
    <cellStyle name="Heading 4 23" xfId="23656"/>
    <cellStyle name="Heading 4 23 2" xfId="23657"/>
    <cellStyle name="Heading 4 24" xfId="23658"/>
    <cellStyle name="Heading 4 24 2" xfId="23659"/>
    <cellStyle name="Heading 4 25" xfId="23660"/>
    <cellStyle name="Heading 4 25 2" xfId="23661"/>
    <cellStyle name="Heading 4 26" xfId="23662"/>
    <cellStyle name="Heading 4 26 2" xfId="23663"/>
    <cellStyle name="Heading 4 27" xfId="23664"/>
    <cellStyle name="Heading 4 28" xfId="23665"/>
    <cellStyle name="Heading 4 28 2" xfId="23666"/>
    <cellStyle name="Heading 4 28 2 2" xfId="23667"/>
    <cellStyle name="Heading 4 28 3" xfId="23668"/>
    <cellStyle name="Heading 4 28 4" xfId="23669"/>
    <cellStyle name="Heading 4 28 5" xfId="23670"/>
    <cellStyle name="Heading 4 28 6" xfId="23671"/>
    <cellStyle name="Heading 4 29" xfId="23672"/>
    <cellStyle name="Heading 4 29 2" xfId="23673"/>
    <cellStyle name="Heading 4 29 2 2" xfId="23674"/>
    <cellStyle name="Heading 4 29 3" xfId="23675"/>
    <cellStyle name="Heading 4 29 4" xfId="23676"/>
    <cellStyle name="Heading 4 29 5" xfId="23677"/>
    <cellStyle name="Heading 4 29 6" xfId="23678"/>
    <cellStyle name="Heading 4 3" xfId="23679"/>
    <cellStyle name="Heading 4 3 2" xfId="23680"/>
    <cellStyle name="Heading 4 3 2 2" xfId="23681"/>
    <cellStyle name="Heading 4 3 2 3" xfId="23682"/>
    <cellStyle name="Heading 4 3 2 4" xfId="23683"/>
    <cellStyle name="Heading 4 3 3" xfId="23684"/>
    <cellStyle name="Heading 4 3 4" xfId="23685"/>
    <cellStyle name="Heading 4 3 5" xfId="23686"/>
    <cellStyle name="Heading 4 3 6" xfId="34712"/>
    <cellStyle name="Heading 4 30" xfId="23687"/>
    <cellStyle name="Heading 4 31" xfId="23688"/>
    <cellStyle name="Heading 4 32" xfId="23689"/>
    <cellStyle name="Heading 4 33" xfId="23690"/>
    <cellStyle name="Heading 4 34" xfId="23691"/>
    <cellStyle name="Heading 4 35" xfId="23692"/>
    <cellStyle name="Heading 4 36" xfId="23693"/>
    <cellStyle name="Heading 4 37" xfId="23694"/>
    <cellStyle name="Heading 4 38" xfId="23695"/>
    <cellStyle name="Heading 4 39" xfId="23696"/>
    <cellStyle name="Heading 4 4" xfId="23697"/>
    <cellStyle name="Heading 4 4 2" xfId="23698"/>
    <cellStyle name="Heading 4 4 3" xfId="23699"/>
    <cellStyle name="Heading 4 4 4" xfId="23700"/>
    <cellStyle name="Heading 4 4 5" xfId="23701"/>
    <cellStyle name="Heading 4 4 6" xfId="34713"/>
    <cellStyle name="Heading 4 40" xfId="23702"/>
    <cellStyle name="Heading 4 41" xfId="23703"/>
    <cellStyle name="Heading 4 42" xfId="23704"/>
    <cellStyle name="Heading 4 43" xfId="23705"/>
    <cellStyle name="Heading 4 44" xfId="23706"/>
    <cellStyle name="Heading 4 45" xfId="23707"/>
    <cellStyle name="Heading 4 46" xfId="23708"/>
    <cellStyle name="Heading 4 47" xfId="23709"/>
    <cellStyle name="Heading 4 48" xfId="23710"/>
    <cellStyle name="Heading 4 49" xfId="23711"/>
    <cellStyle name="Heading 4 5" xfId="23712"/>
    <cellStyle name="Heading 4 5 2" xfId="23713"/>
    <cellStyle name="Heading 4 5 3" xfId="23714"/>
    <cellStyle name="Heading 4 5 4" xfId="23715"/>
    <cellStyle name="Heading 4 5 5" xfId="23716"/>
    <cellStyle name="Heading 4 5 6" xfId="34714"/>
    <cellStyle name="Heading 4 50" xfId="23717"/>
    <cellStyle name="Heading 4 51" xfId="23718"/>
    <cellStyle name="Heading 4 52" xfId="23719"/>
    <cellStyle name="Heading 4 53" xfId="23720"/>
    <cellStyle name="Heading 4 54" xfId="23721"/>
    <cellStyle name="Heading 4 55" xfId="23722"/>
    <cellStyle name="Heading 4 56" xfId="23723"/>
    <cellStyle name="Heading 4 57" xfId="23724"/>
    <cellStyle name="Heading 4 58" xfId="23725"/>
    <cellStyle name="Heading 4 59" xfId="23726"/>
    <cellStyle name="Heading 4 6" xfId="23727"/>
    <cellStyle name="Heading 4 6 2" xfId="23728"/>
    <cellStyle name="Heading 4 6 3" xfId="34715"/>
    <cellStyle name="Heading 4 60" xfId="23729"/>
    <cellStyle name="Heading 4 7" xfId="23730"/>
    <cellStyle name="Heading 4 7 2" xfId="23731"/>
    <cellStyle name="Heading 4 7 3" xfId="34716"/>
    <cellStyle name="Heading 4 8" xfId="23732"/>
    <cellStyle name="Heading 4 8 2" xfId="23733"/>
    <cellStyle name="Heading 4 9" xfId="23734"/>
    <cellStyle name="Heading 4 9 2" xfId="23735"/>
    <cellStyle name="HEADING1" xfId="96"/>
    <cellStyle name="HEADING1 10" xfId="23736"/>
    <cellStyle name="HEADING1 10 2" xfId="23737"/>
    <cellStyle name="HEADING1 10 3" xfId="23738"/>
    <cellStyle name="HEADING1 10 4" xfId="23739"/>
    <cellStyle name="HEADING1 10 5" xfId="23740"/>
    <cellStyle name="HEADING1 10 6" xfId="23741"/>
    <cellStyle name="HEADING1 11" xfId="23742"/>
    <cellStyle name="HEADING1 11 2" xfId="23743"/>
    <cellStyle name="HEADING1 11 3" xfId="23744"/>
    <cellStyle name="HEADING1 11 4" xfId="23745"/>
    <cellStyle name="HEADING1 11 5" xfId="23746"/>
    <cellStyle name="HEADING1 11 6" xfId="23747"/>
    <cellStyle name="HEADING1 12" xfId="23748"/>
    <cellStyle name="HEADING1 12 2" xfId="23749"/>
    <cellStyle name="HEADING1 12 3" xfId="23750"/>
    <cellStyle name="HEADING1 12 4" xfId="23751"/>
    <cellStyle name="HEADING1 12 5" xfId="23752"/>
    <cellStyle name="HEADING1 12 6" xfId="23753"/>
    <cellStyle name="HEADING1 13" xfId="23754"/>
    <cellStyle name="HEADING1 13 2" xfId="23755"/>
    <cellStyle name="HEADING1 13 3" xfId="23756"/>
    <cellStyle name="HEADING1 13 4" xfId="23757"/>
    <cellStyle name="HEADING1 13 5" xfId="23758"/>
    <cellStyle name="HEADING1 13 6" xfId="23759"/>
    <cellStyle name="HEADING1 14" xfId="23760"/>
    <cellStyle name="HEADING1 14 2" xfId="23761"/>
    <cellStyle name="HEADING1 14 3" xfId="23762"/>
    <cellStyle name="HEADING1 14 4" xfId="23763"/>
    <cellStyle name="HEADING1 14 5" xfId="23764"/>
    <cellStyle name="HEADING1 14 6" xfId="23765"/>
    <cellStyle name="HEADING1 15" xfId="23766"/>
    <cellStyle name="HEADING1 15 2" xfId="23767"/>
    <cellStyle name="HEADING1 15 3" xfId="23768"/>
    <cellStyle name="HEADING1 15 4" xfId="23769"/>
    <cellStyle name="HEADING1 15 5" xfId="23770"/>
    <cellStyle name="HEADING1 15 6" xfId="23771"/>
    <cellStyle name="HEADING1 16" xfId="23772"/>
    <cellStyle name="HEADING1 16 2" xfId="23773"/>
    <cellStyle name="HEADING1 16 3" xfId="23774"/>
    <cellStyle name="HEADING1 16 4" xfId="23775"/>
    <cellStyle name="HEADING1 16 5" xfId="23776"/>
    <cellStyle name="HEADING1 16 6" xfId="23777"/>
    <cellStyle name="HEADING1 17" xfId="23778"/>
    <cellStyle name="HEADING1 17 2" xfId="23779"/>
    <cellStyle name="HEADING1 17 3" xfId="23780"/>
    <cellStyle name="HEADING1 17 4" xfId="23781"/>
    <cellStyle name="HEADING1 17 5" xfId="23782"/>
    <cellStyle name="HEADING1 17 6" xfId="23783"/>
    <cellStyle name="HEADING1 18" xfId="23784"/>
    <cellStyle name="HEADING1 18 2" xfId="23785"/>
    <cellStyle name="HEADING1 18 3" xfId="23786"/>
    <cellStyle name="HEADING1 18 4" xfId="23787"/>
    <cellStyle name="HEADING1 18 5" xfId="23788"/>
    <cellStyle name="HEADING1 18 6" xfId="23789"/>
    <cellStyle name="HEADING1 19" xfId="23790"/>
    <cellStyle name="HEADING1 19 2" xfId="23791"/>
    <cellStyle name="HEADING1 19 3" xfId="23792"/>
    <cellStyle name="HEADING1 19 4" xfId="23793"/>
    <cellStyle name="HEADING1 19 5" xfId="23794"/>
    <cellStyle name="HEADING1 19 6" xfId="23795"/>
    <cellStyle name="HEADING1 2" xfId="23796"/>
    <cellStyle name="HEADING1 2 2" xfId="23797"/>
    <cellStyle name="HEADING1 2 3" xfId="23798"/>
    <cellStyle name="HEADING1 2 4" xfId="23799"/>
    <cellStyle name="HEADING1 2 5" xfId="23800"/>
    <cellStyle name="HEADING1 2 6" xfId="23801"/>
    <cellStyle name="HEADING1 20" xfId="23802"/>
    <cellStyle name="HEADING1 20 2" xfId="23803"/>
    <cellStyle name="HEADING1 20 3" xfId="23804"/>
    <cellStyle name="HEADING1 20 4" xfId="23805"/>
    <cellStyle name="HEADING1 20 5" xfId="23806"/>
    <cellStyle name="HEADING1 20 6" xfId="23807"/>
    <cellStyle name="HEADING1 21" xfId="23808"/>
    <cellStyle name="HEADING1 21 2" xfId="23809"/>
    <cellStyle name="HEADING1 21 3" xfId="23810"/>
    <cellStyle name="HEADING1 21 4" xfId="23811"/>
    <cellStyle name="HEADING1 21 5" xfId="23812"/>
    <cellStyle name="HEADING1 21 6" xfId="23813"/>
    <cellStyle name="HEADING1 22" xfId="23814"/>
    <cellStyle name="HEADING1 22 2" xfId="23815"/>
    <cellStyle name="HEADING1 22 2 10" xfId="23816"/>
    <cellStyle name="HEADING1 22 2 11" xfId="23817"/>
    <cellStyle name="HEADING1 22 2 12" xfId="23818"/>
    <cellStyle name="HEADING1 22 2 13" xfId="23819"/>
    <cellStyle name="HEADING1 22 2 14" xfId="23820"/>
    <cellStyle name="HEADING1 22 2 15" xfId="23821"/>
    <cellStyle name="HEADING1 22 2 16" xfId="23822"/>
    <cellStyle name="HEADING1 22 2 17" xfId="23823"/>
    <cellStyle name="HEADING1 22 2 18" xfId="23824"/>
    <cellStyle name="HEADING1 22 2 19" xfId="23825"/>
    <cellStyle name="HEADING1 22 2 2" xfId="23826"/>
    <cellStyle name="HEADING1 22 2 20" xfId="23827"/>
    <cellStyle name="HEADING1 22 2 21" xfId="23828"/>
    <cellStyle name="HEADING1 22 2 22" xfId="23829"/>
    <cellStyle name="HEADING1 22 2 23" xfId="23830"/>
    <cellStyle name="HEADING1 22 2 24" xfId="23831"/>
    <cellStyle name="HEADING1 22 2 25" xfId="23832"/>
    <cellStyle name="HEADING1 22 2 26" xfId="23833"/>
    <cellStyle name="HEADING1 22 2 27" xfId="23834"/>
    <cellStyle name="HEADING1 22 2 28" xfId="23835"/>
    <cellStyle name="HEADING1 22 2 29" xfId="23836"/>
    <cellStyle name="HEADING1 22 2 3" xfId="23837"/>
    <cellStyle name="HEADING1 22 2 30" xfId="23838"/>
    <cellStyle name="HEADING1 22 2 31" xfId="23839"/>
    <cellStyle name="HEADING1 22 2 32" xfId="23840"/>
    <cellStyle name="HEADING1 22 2 33" xfId="23841"/>
    <cellStyle name="HEADING1 22 2 4" xfId="23842"/>
    <cellStyle name="HEADING1 22 2 5" xfId="23843"/>
    <cellStyle name="HEADING1 22 2 6" xfId="23844"/>
    <cellStyle name="HEADING1 22 2 7" xfId="23845"/>
    <cellStyle name="HEADING1 22 2 8" xfId="23846"/>
    <cellStyle name="HEADING1 22 2 9" xfId="23847"/>
    <cellStyle name="HEADING1 22 3" xfId="23848"/>
    <cellStyle name="HEADING1 22 3 10" xfId="23849"/>
    <cellStyle name="HEADING1 22 3 11" xfId="23850"/>
    <cellStyle name="HEADING1 22 3 12" xfId="23851"/>
    <cellStyle name="HEADING1 22 3 13" xfId="23852"/>
    <cellStyle name="HEADING1 22 3 14" xfId="23853"/>
    <cellStyle name="HEADING1 22 3 15" xfId="23854"/>
    <cellStyle name="HEADING1 22 3 16" xfId="23855"/>
    <cellStyle name="HEADING1 22 3 17" xfId="23856"/>
    <cellStyle name="HEADING1 22 3 18" xfId="23857"/>
    <cellStyle name="HEADING1 22 3 19" xfId="23858"/>
    <cellStyle name="HEADING1 22 3 2" xfId="23859"/>
    <cellStyle name="HEADING1 22 3 20" xfId="23860"/>
    <cellStyle name="HEADING1 22 3 21" xfId="23861"/>
    <cellStyle name="HEADING1 22 3 22" xfId="23862"/>
    <cellStyle name="HEADING1 22 3 23" xfId="23863"/>
    <cellStyle name="HEADING1 22 3 24" xfId="23864"/>
    <cellStyle name="HEADING1 22 3 25" xfId="23865"/>
    <cellStyle name="HEADING1 22 3 26" xfId="23866"/>
    <cellStyle name="HEADING1 22 3 27" xfId="23867"/>
    <cellStyle name="HEADING1 22 3 28" xfId="23868"/>
    <cellStyle name="HEADING1 22 3 29" xfId="23869"/>
    <cellStyle name="HEADING1 22 3 3" xfId="23870"/>
    <cellStyle name="HEADING1 22 3 30" xfId="23871"/>
    <cellStyle name="HEADING1 22 3 4" xfId="23872"/>
    <cellStyle name="HEADING1 22 3 5" xfId="23873"/>
    <cellStyle name="HEADING1 22 3 6" xfId="23874"/>
    <cellStyle name="HEADING1 22 3 7" xfId="23875"/>
    <cellStyle name="HEADING1 22 3 8" xfId="23876"/>
    <cellStyle name="HEADING1 22 3 9" xfId="23877"/>
    <cellStyle name="HEADING1 22 4" xfId="23878"/>
    <cellStyle name="HEADING1 22 4 10" xfId="23879"/>
    <cellStyle name="HEADING1 22 4 11" xfId="23880"/>
    <cellStyle name="HEADING1 22 4 12" xfId="23881"/>
    <cellStyle name="HEADING1 22 4 13" xfId="23882"/>
    <cellStyle name="HEADING1 22 4 14" xfId="23883"/>
    <cellStyle name="HEADING1 22 4 15" xfId="23884"/>
    <cellStyle name="HEADING1 22 4 16" xfId="23885"/>
    <cellStyle name="HEADING1 22 4 17" xfId="23886"/>
    <cellStyle name="HEADING1 22 4 18" xfId="23887"/>
    <cellStyle name="HEADING1 22 4 19" xfId="23888"/>
    <cellStyle name="HEADING1 22 4 2" xfId="23889"/>
    <cellStyle name="HEADING1 22 4 20" xfId="23890"/>
    <cellStyle name="HEADING1 22 4 21" xfId="23891"/>
    <cellStyle name="HEADING1 22 4 22" xfId="23892"/>
    <cellStyle name="HEADING1 22 4 23" xfId="23893"/>
    <cellStyle name="HEADING1 22 4 24" xfId="23894"/>
    <cellStyle name="HEADING1 22 4 25" xfId="23895"/>
    <cellStyle name="HEADING1 22 4 26" xfId="23896"/>
    <cellStyle name="HEADING1 22 4 27" xfId="23897"/>
    <cellStyle name="HEADING1 22 4 28" xfId="23898"/>
    <cellStyle name="HEADING1 22 4 29" xfId="23899"/>
    <cellStyle name="HEADING1 22 4 3" xfId="23900"/>
    <cellStyle name="HEADING1 22 4 30" xfId="23901"/>
    <cellStyle name="HEADING1 22 4 4" xfId="23902"/>
    <cellStyle name="HEADING1 22 4 5" xfId="23903"/>
    <cellStyle name="HEADING1 22 4 6" xfId="23904"/>
    <cellStyle name="HEADING1 22 4 7" xfId="23905"/>
    <cellStyle name="HEADING1 22 4 8" xfId="23906"/>
    <cellStyle name="HEADING1 22 4 9" xfId="23907"/>
    <cellStyle name="HEADING1 23" xfId="23908"/>
    <cellStyle name="HEADING1 24" xfId="23909"/>
    <cellStyle name="HEADING1 25" xfId="23910"/>
    <cellStyle name="HEADING1 26" xfId="23911"/>
    <cellStyle name="HEADING1 27" xfId="23912"/>
    <cellStyle name="HEADING1 28" xfId="23913"/>
    <cellStyle name="HEADING1 29" xfId="23914"/>
    <cellStyle name="HEADING1 3" xfId="23915"/>
    <cellStyle name="HEADING1 3 2" xfId="23916"/>
    <cellStyle name="HEADING1 3 3" xfId="23917"/>
    <cellStyle name="HEADING1 3 4" xfId="23918"/>
    <cellStyle name="HEADING1 3 5" xfId="23919"/>
    <cellStyle name="HEADING1 3 6" xfId="23920"/>
    <cellStyle name="HEADING1 30" xfId="23921"/>
    <cellStyle name="HEADING1 31" xfId="23922"/>
    <cellStyle name="HEADING1 32" xfId="23923"/>
    <cellStyle name="HEADING1 33" xfId="23924"/>
    <cellStyle name="HEADING1 34" xfId="23925"/>
    <cellStyle name="HEADING1 35" xfId="23926"/>
    <cellStyle name="HEADING1 36" xfId="23927"/>
    <cellStyle name="HEADING1 37" xfId="23928"/>
    <cellStyle name="HEADING1 38" xfId="23929"/>
    <cellStyle name="HEADING1 39" xfId="23930"/>
    <cellStyle name="HEADING1 4" xfId="23931"/>
    <cellStyle name="HEADING1 4 2" xfId="23932"/>
    <cellStyle name="HEADING1 4 3" xfId="23933"/>
    <cellStyle name="HEADING1 4 4" xfId="23934"/>
    <cellStyle name="HEADING1 4 5" xfId="23935"/>
    <cellStyle name="HEADING1 4 6" xfId="23936"/>
    <cellStyle name="HEADING1 40" xfId="23937"/>
    <cellStyle name="HEADING1 41" xfId="23938"/>
    <cellStyle name="HEADING1 42" xfId="23939"/>
    <cellStyle name="HEADING1 43" xfId="23940"/>
    <cellStyle name="HEADING1 44" xfId="23941"/>
    <cellStyle name="HEADING1 45" xfId="23942"/>
    <cellStyle name="HEADING1 46" xfId="23943"/>
    <cellStyle name="HEADING1 47" xfId="23944"/>
    <cellStyle name="HEADING1 48" xfId="23945"/>
    <cellStyle name="HEADING1 49" xfId="23946"/>
    <cellStyle name="HEADING1 5" xfId="23947"/>
    <cellStyle name="HEADING1 5 2" xfId="23948"/>
    <cellStyle name="HEADING1 5 3" xfId="23949"/>
    <cellStyle name="HEADING1 5 4" xfId="23950"/>
    <cellStyle name="HEADING1 5 5" xfId="23951"/>
    <cellStyle name="HEADING1 5 6" xfId="23952"/>
    <cellStyle name="HEADING1 50" xfId="23953"/>
    <cellStyle name="HEADING1 51" xfId="23954"/>
    <cellStyle name="HEADING1 52" xfId="23955"/>
    <cellStyle name="HEADING1 53" xfId="23956"/>
    <cellStyle name="HEADING1 54" xfId="23957"/>
    <cellStyle name="HEADING1 55" xfId="23958"/>
    <cellStyle name="HEADING1 56" xfId="23959"/>
    <cellStyle name="HEADING1 6" xfId="23960"/>
    <cellStyle name="HEADING1 6 2" xfId="23961"/>
    <cellStyle name="HEADING1 6 3" xfId="23962"/>
    <cellStyle name="HEADING1 6 4" xfId="23963"/>
    <cellStyle name="HEADING1 6 5" xfId="23964"/>
    <cellStyle name="HEADING1 6 6" xfId="23965"/>
    <cellStyle name="HEADING1 7" xfId="23966"/>
    <cellStyle name="HEADING1 7 2" xfId="23967"/>
    <cellStyle name="HEADING1 7 3" xfId="23968"/>
    <cellStyle name="HEADING1 7 4" xfId="23969"/>
    <cellStyle name="HEADING1 7 5" xfId="23970"/>
    <cellStyle name="HEADING1 7 6" xfId="23971"/>
    <cellStyle name="HEADING1 8" xfId="23972"/>
    <cellStyle name="HEADING1 8 2" xfId="23973"/>
    <cellStyle name="HEADING1 8 3" xfId="23974"/>
    <cellStyle name="HEADING1 8 4" xfId="23975"/>
    <cellStyle name="HEADING1 8 5" xfId="23976"/>
    <cellStyle name="HEADING1 8 6" xfId="23977"/>
    <cellStyle name="HEADING1 9" xfId="23978"/>
    <cellStyle name="HEADING1 9 2" xfId="23979"/>
    <cellStyle name="HEADING1 9 3" xfId="23980"/>
    <cellStyle name="HEADING1 9 4" xfId="23981"/>
    <cellStyle name="HEADING1 9 5" xfId="23982"/>
    <cellStyle name="HEADING1 9 6" xfId="23983"/>
    <cellStyle name="HEADING2" xfId="97"/>
    <cellStyle name="HEADING2 10" xfId="23984"/>
    <cellStyle name="HEADING2 10 2" xfId="23985"/>
    <cellStyle name="HEADING2 10 3" xfId="23986"/>
    <cellStyle name="HEADING2 10 4" xfId="23987"/>
    <cellStyle name="HEADING2 10 5" xfId="23988"/>
    <cellStyle name="HEADING2 10 6" xfId="23989"/>
    <cellStyle name="HEADING2 11" xfId="23990"/>
    <cellStyle name="HEADING2 11 2" xfId="23991"/>
    <cellStyle name="HEADING2 11 3" xfId="23992"/>
    <cellStyle name="HEADING2 11 4" xfId="23993"/>
    <cellStyle name="HEADING2 11 5" xfId="23994"/>
    <cellStyle name="HEADING2 11 6" xfId="23995"/>
    <cellStyle name="HEADING2 12" xfId="23996"/>
    <cellStyle name="HEADING2 12 2" xfId="23997"/>
    <cellStyle name="HEADING2 12 3" xfId="23998"/>
    <cellStyle name="HEADING2 12 4" xfId="23999"/>
    <cellStyle name="HEADING2 12 5" xfId="24000"/>
    <cellStyle name="HEADING2 12 6" xfId="24001"/>
    <cellStyle name="HEADING2 13" xfId="24002"/>
    <cellStyle name="HEADING2 13 2" xfId="24003"/>
    <cellStyle name="HEADING2 13 3" xfId="24004"/>
    <cellStyle name="HEADING2 13 4" xfId="24005"/>
    <cellStyle name="HEADING2 13 5" xfId="24006"/>
    <cellStyle name="HEADING2 13 6" xfId="24007"/>
    <cellStyle name="HEADING2 14" xfId="24008"/>
    <cellStyle name="HEADING2 14 2" xfId="24009"/>
    <cellStyle name="HEADING2 14 3" xfId="24010"/>
    <cellStyle name="HEADING2 14 4" xfId="24011"/>
    <cellStyle name="HEADING2 14 5" xfId="24012"/>
    <cellStyle name="HEADING2 14 6" xfId="24013"/>
    <cellStyle name="HEADING2 15" xfId="24014"/>
    <cellStyle name="HEADING2 15 2" xfId="24015"/>
    <cellStyle name="HEADING2 15 3" xfId="24016"/>
    <cellStyle name="HEADING2 15 4" xfId="24017"/>
    <cellStyle name="HEADING2 15 5" xfId="24018"/>
    <cellStyle name="HEADING2 15 6" xfId="24019"/>
    <cellStyle name="HEADING2 16" xfId="24020"/>
    <cellStyle name="HEADING2 16 2" xfId="24021"/>
    <cellStyle name="HEADING2 16 3" xfId="24022"/>
    <cellStyle name="HEADING2 16 4" xfId="24023"/>
    <cellStyle name="HEADING2 16 5" xfId="24024"/>
    <cellStyle name="HEADING2 16 6" xfId="24025"/>
    <cellStyle name="HEADING2 17" xfId="24026"/>
    <cellStyle name="HEADING2 17 2" xfId="24027"/>
    <cellStyle name="HEADING2 17 3" xfId="24028"/>
    <cellStyle name="HEADING2 17 4" xfId="24029"/>
    <cellStyle name="HEADING2 17 5" xfId="24030"/>
    <cellStyle name="HEADING2 17 6" xfId="24031"/>
    <cellStyle name="HEADING2 18" xfId="24032"/>
    <cellStyle name="HEADING2 18 2" xfId="24033"/>
    <cellStyle name="HEADING2 18 3" xfId="24034"/>
    <cellStyle name="HEADING2 18 4" xfId="24035"/>
    <cellStyle name="HEADING2 18 5" xfId="24036"/>
    <cellStyle name="HEADING2 18 6" xfId="24037"/>
    <cellStyle name="HEADING2 19" xfId="24038"/>
    <cellStyle name="HEADING2 19 2" xfId="24039"/>
    <cellStyle name="HEADING2 19 3" xfId="24040"/>
    <cellStyle name="HEADING2 19 4" xfId="24041"/>
    <cellStyle name="HEADING2 19 5" xfId="24042"/>
    <cellStyle name="HEADING2 19 6" xfId="24043"/>
    <cellStyle name="HEADING2 2" xfId="24044"/>
    <cellStyle name="HEADING2 2 2" xfId="24045"/>
    <cellStyle name="HEADING2 2 3" xfId="24046"/>
    <cellStyle name="HEADING2 2 4" xfId="24047"/>
    <cellStyle name="HEADING2 2 5" xfId="24048"/>
    <cellStyle name="HEADING2 2 6" xfId="24049"/>
    <cellStyle name="HEADING2 20" xfId="24050"/>
    <cellStyle name="HEADING2 20 2" xfId="24051"/>
    <cellStyle name="HEADING2 20 3" xfId="24052"/>
    <cellStyle name="HEADING2 20 4" xfId="24053"/>
    <cellStyle name="HEADING2 20 5" xfId="24054"/>
    <cellStyle name="HEADING2 20 6" xfId="24055"/>
    <cellStyle name="HEADING2 21" xfId="24056"/>
    <cellStyle name="HEADING2 21 2" xfId="24057"/>
    <cellStyle name="HEADING2 21 3" xfId="24058"/>
    <cellStyle name="HEADING2 21 4" xfId="24059"/>
    <cellStyle name="HEADING2 21 5" xfId="24060"/>
    <cellStyle name="HEADING2 21 6" xfId="24061"/>
    <cellStyle name="HEADING2 22" xfId="24062"/>
    <cellStyle name="HEADING2 22 2" xfId="24063"/>
    <cellStyle name="HEADING2 22 2 10" xfId="24064"/>
    <cellStyle name="HEADING2 22 2 11" xfId="24065"/>
    <cellStyle name="HEADING2 22 2 12" xfId="24066"/>
    <cellStyle name="HEADING2 22 2 13" xfId="24067"/>
    <cellStyle name="HEADING2 22 2 14" xfId="24068"/>
    <cellStyle name="HEADING2 22 2 15" xfId="24069"/>
    <cellStyle name="HEADING2 22 2 16" xfId="24070"/>
    <cellStyle name="HEADING2 22 2 17" xfId="24071"/>
    <cellStyle name="HEADING2 22 2 18" xfId="24072"/>
    <cellStyle name="HEADING2 22 2 19" xfId="24073"/>
    <cellStyle name="HEADING2 22 2 2" xfId="24074"/>
    <cellStyle name="HEADING2 22 2 20" xfId="24075"/>
    <cellStyle name="HEADING2 22 2 21" xfId="24076"/>
    <cellStyle name="HEADING2 22 2 22" xfId="24077"/>
    <cellStyle name="HEADING2 22 2 23" xfId="24078"/>
    <cellStyle name="HEADING2 22 2 24" xfId="24079"/>
    <cellStyle name="HEADING2 22 2 25" xfId="24080"/>
    <cellStyle name="HEADING2 22 2 26" xfId="24081"/>
    <cellStyle name="HEADING2 22 2 27" xfId="24082"/>
    <cellStyle name="HEADING2 22 2 28" xfId="24083"/>
    <cellStyle name="HEADING2 22 2 29" xfId="24084"/>
    <cellStyle name="HEADING2 22 2 3" xfId="24085"/>
    <cellStyle name="HEADING2 22 2 30" xfId="24086"/>
    <cellStyle name="HEADING2 22 2 31" xfId="24087"/>
    <cellStyle name="HEADING2 22 2 32" xfId="24088"/>
    <cellStyle name="HEADING2 22 2 33" xfId="24089"/>
    <cellStyle name="HEADING2 22 2 4" xfId="24090"/>
    <cellStyle name="HEADING2 22 2 5" xfId="24091"/>
    <cellStyle name="HEADING2 22 2 6" xfId="24092"/>
    <cellStyle name="HEADING2 22 2 7" xfId="24093"/>
    <cellStyle name="HEADING2 22 2 8" xfId="24094"/>
    <cellStyle name="HEADING2 22 2 9" xfId="24095"/>
    <cellStyle name="HEADING2 22 3" xfId="24096"/>
    <cellStyle name="HEADING2 22 3 10" xfId="24097"/>
    <cellStyle name="HEADING2 22 3 11" xfId="24098"/>
    <cellStyle name="HEADING2 22 3 12" xfId="24099"/>
    <cellStyle name="HEADING2 22 3 13" xfId="24100"/>
    <cellStyle name="HEADING2 22 3 14" xfId="24101"/>
    <cellStyle name="HEADING2 22 3 15" xfId="24102"/>
    <cellStyle name="HEADING2 22 3 16" xfId="24103"/>
    <cellStyle name="HEADING2 22 3 17" xfId="24104"/>
    <cellStyle name="HEADING2 22 3 18" xfId="24105"/>
    <cellStyle name="HEADING2 22 3 19" xfId="24106"/>
    <cellStyle name="HEADING2 22 3 2" xfId="24107"/>
    <cellStyle name="HEADING2 22 3 20" xfId="24108"/>
    <cellStyle name="HEADING2 22 3 21" xfId="24109"/>
    <cellStyle name="HEADING2 22 3 22" xfId="24110"/>
    <cellStyle name="HEADING2 22 3 23" xfId="24111"/>
    <cellStyle name="HEADING2 22 3 24" xfId="24112"/>
    <cellStyle name="HEADING2 22 3 25" xfId="24113"/>
    <cellStyle name="HEADING2 22 3 26" xfId="24114"/>
    <cellStyle name="HEADING2 22 3 27" xfId="24115"/>
    <cellStyle name="HEADING2 22 3 28" xfId="24116"/>
    <cellStyle name="HEADING2 22 3 29" xfId="24117"/>
    <cellStyle name="HEADING2 22 3 3" xfId="24118"/>
    <cellStyle name="HEADING2 22 3 30" xfId="24119"/>
    <cellStyle name="HEADING2 22 3 4" xfId="24120"/>
    <cellStyle name="HEADING2 22 3 5" xfId="24121"/>
    <cellStyle name="HEADING2 22 3 6" xfId="24122"/>
    <cellStyle name="HEADING2 22 3 7" xfId="24123"/>
    <cellStyle name="HEADING2 22 3 8" xfId="24124"/>
    <cellStyle name="HEADING2 22 3 9" xfId="24125"/>
    <cellStyle name="HEADING2 22 4" xfId="24126"/>
    <cellStyle name="HEADING2 22 4 10" xfId="24127"/>
    <cellStyle name="HEADING2 22 4 11" xfId="24128"/>
    <cellStyle name="HEADING2 22 4 12" xfId="24129"/>
    <cellStyle name="HEADING2 22 4 13" xfId="24130"/>
    <cellStyle name="HEADING2 22 4 14" xfId="24131"/>
    <cellStyle name="HEADING2 22 4 15" xfId="24132"/>
    <cellStyle name="HEADING2 22 4 16" xfId="24133"/>
    <cellStyle name="HEADING2 22 4 17" xfId="24134"/>
    <cellStyle name="HEADING2 22 4 18" xfId="24135"/>
    <cellStyle name="HEADING2 22 4 19" xfId="24136"/>
    <cellStyle name="HEADING2 22 4 2" xfId="24137"/>
    <cellStyle name="HEADING2 22 4 20" xfId="24138"/>
    <cellStyle name="HEADING2 22 4 21" xfId="24139"/>
    <cellStyle name="HEADING2 22 4 22" xfId="24140"/>
    <cellStyle name="HEADING2 22 4 23" xfId="24141"/>
    <cellStyle name="HEADING2 22 4 24" xfId="24142"/>
    <cellStyle name="HEADING2 22 4 25" xfId="24143"/>
    <cellStyle name="HEADING2 22 4 26" xfId="24144"/>
    <cellStyle name="HEADING2 22 4 27" xfId="24145"/>
    <cellStyle name="HEADING2 22 4 28" xfId="24146"/>
    <cellStyle name="HEADING2 22 4 29" xfId="24147"/>
    <cellStyle name="HEADING2 22 4 3" xfId="24148"/>
    <cellStyle name="HEADING2 22 4 30" xfId="24149"/>
    <cellStyle name="HEADING2 22 4 4" xfId="24150"/>
    <cellStyle name="HEADING2 22 4 5" xfId="24151"/>
    <cellStyle name="HEADING2 22 4 6" xfId="24152"/>
    <cellStyle name="HEADING2 22 4 7" xfId="24153"/>
    <cellStyle name="HEADING2 22 4 8" xfId="24154"/>
    <cellStyle name="HEADING2 22 4 9" xfId="24155"/>
    <cellStyle name="HEADING2 23" xfId="24156"/>
    <cellStyle name="HEADING2 24" xfId="24157"/>
    <cellStyle name="HEADING2 25" xfId="24158"/>
    <cellStyle name="HEADING2 26" xfId="24159"/>
    <cellStyle name="HEADING2 27" xfId="24160"/>
    <cellStyle name="HEADING2 28" xfId="24161"/>
    <cellStyle name="HEADING2 29" xfId="24162"/>
    <cellStyle name="HEADING2 3" xfId="24163"/>
    <cellStyle name="HEADING2 3 2" xfId="24164"/>
    <cellStyle name="HEADING2 3 3" xfId="24165"/>
    <cellStyle name="HEADING2 3 4" xfId="24166"/>
    <cellStyle name="HEADING2 3 5" xfId="24167"/>
    <cellStyle name="HEADING2 3 6" xfId="24168"/>
    <cellStyle name="HEADING2 30" xfId="24169"/>
    <cellStyle name="HEADING2 31" xfId="24170"/>
    <cellStyle name="HEADING2 32" xfId="24171"/>
    <cellStyle name="HEADING2 33" xfId="24172"/>
    <cellStyle name="HEADING2 34" xfId="24173"/>
    <cellStyle name="HEADING2 35" xfId="24174"/>
    <cellStyle name="HEADING2 36" xfId="24175"/>
    <cellStyle name="HEADING2 37" xfId="24176"/>
    <cellStyle name="HEADING2 38" xfId="24177"/>
    <cellStyle name="HEADING2 39" xfId="24178"/>
    <cellStyle name="HEADING2 4" xfId="24179"/>
    <cellStyle name="HEADING2 4 2" xfId="24180"/>
    <cellStyle name="HEADING2 4 3" xfId="24181"/>
    <cellStyle name="HEADING2 4 4" xfId="24182"/>
    <cellStyle name="HEADING2 4 5" xfId="24183"/>
    <cellStyle name="HEADING2 4 6" xfId="24184"/>
    <cellStyle name="HEADING2 40" xfId="24185"/>
    <cellStyle name="HEADING2 41" xfId="24186"/>
    <cellStyle name="HEADING2 42" xfId="24187"/>
    <cellStyle name="HEADING2 43" xfId="24188"/>
    <cellStyle name="HEADING2 44" xfId="24189"/>
    <cellStyle name="HEADING2 45" xfId="24190"/>
    <cellStyle name="HEADING2 46" xfId="24191"/>
    <cellStyle name="HEADING2 47" xfId="24192"/>
    <cellStyle name="HEADING2 48" xfId="24193"/>
    <cellStyle name="HEADING2 49" xfId="24194"/>
    <cellStyle name="HEADING2 5" xfId="24195"/>
    <cellStyle name="HEADING2 5 2" xfId="24196"/>
    <cellStyle name="HEADING2 5 3" xfId="24197"/>
    <cellStyle name="HEADING2 5 4" xfId="24198"/>
    <cellStyle name="HEADING2 5 5" xfId="24199"/>
    <cellStyle name="HEADING2 5 6" xfId="24200"/>
    <cellStyle name="HEADING2 50" xfId="24201"/>
    <cellStyle name="HEADING2 51" xfId="24202"/>
    <cellStyle name="HEADING2 52" xfId="24203"/>
    <cellStyle name="HEADING2 53" xfId="24204"/>
    <cellStyle name="HEADING2 54" xfId="24205"/>
    <cellStyle name="HEADING2 55" xfId="24206"/>
    <cellStyle name="HEADING2 56" xfId="24207"/>
    <cellStyle name="HEADING2 6" xfId="24208"/>
    <cellStyle name="HEADING2 6 2" xfId="24209"/>
    <cellStyle name="HEADING2 6 3" xfId="24210"/>
    <cellStyle name="HEADING2 6 4" xfId="24211"/>
    <cellStyle name="HEADING2 6 5" xfId="24212"/>
    <cellStyle name="HEADING2 6 6" xfId="24213"/>
    <cellStyle name="HEADING2 7" xfId="24214"/>
    <cellStyle name="HEADING2 7 2" xfId="24215"/>
    <cellStyle name="HEADING2 7 3" xfId="24216"/>
    <cellStyle name="HEADING2 7 4" xfId="24217"/>
    <cellStyle name="HEADING2 7 5" xfId="24218"/>
    <cellStyle name="HEADING2 7 6" xfId="24219"/>
    <cellStyle name="HEADING2 8" xfId="24220"/>
    <cellStyle name="HEADING2 8 2" xfId="24221"/>
    <cellStyle name="HEADING2 8 3" xfId="24222"/>
    <cellStyle name="HEADING2 8 4" xfId="24223"/>
    <cellStyle name="HEADING2 8 5" xfId="24224"/>
    <cellStyle name="HEADING2 8 6" xfId="24225"/>
    <cellStyle name="HEADING2 9" xfId="24226"/>
    <cellStyle name="HEADING2 9 2" xfId="24227"/>
    <cellStyle name="HEADING2 9 3" xfId="24228"/>
    <cellStyle name="HEADING2 9 4" xfId="24229"/>
    <cellStyle name="HEADING2 9 5" xfId="24230"/>
    <cellStyle name="HEADING2 9 6" xfId="24231"/>
    <cellStyle name="Headline" xfId="98"/>
    <cellStyle name="Hyperlink" xfId="34914" builtinId="8"/>
    <cellStyle name="Hyperlink 2" xfId="34717"/>
    <cellStyle name="Input" xfId="99" builtinId="20" customBuiltin="1"/>
    <cellStyle name="Input 10" xfId="24232"/>
    <cellStyle name="Input 10 2" xfId="24233"/>
    <cellStyle name="Input 10 2 2" xfId="24234"/>
    <cellStyle name="Input 10 2 3" xfId="24235"/>
    <cellStyle name="Input 10 2 4" xfId="24236"/>
    <cellStyle name="Input 10 2 5" xfId="24237"/>
    <cellStyle name="Input 10 2 6" xfId="24238"/>
    <cellStyle name="Input 11" xfId="24239"/>
    <cellStyle name="Input 11 2" xfId="24240"/>
    <cellStyle name="Input 11 2 2" xfId="24241"/>
    <cellStyle name="Input 11 2 3" xfId="24242"/>
    <cellStyle name="Input 11 2 4" xfId="24243"/>
    <cellStyle name="Input 11 2 5" xfId="24244"/>
    <cellStyle name="Input 11 2 6" xfId="24245"/>
    <cellStyle name="Input 12" xfId="24246"/>
    <cellStyle name="Input 12 2" xfId="24247"/>
    <cellStyle name="Input 12 2 2" xfId="24248"/>
    <cellStyle name="Input 12 2 3" xfId="24249"/>
    <cellStyle name="Input 12 2 4" xfId="24250"/>
    <cellStyle name="Input 12 2 5" xfId="24251"/>
    <cellStyle name="Input 12 2 6" xfId="24252"/>
    <cellStyle name="Input 13" xfId="24253"/>
    <cellStyle name="Input 13 2" xfId="24254"/>
    <cellStyle name="Input 13 2 2" xfId="24255"/>
    <cellStyle name="Input 13 2 3" xfId="24256"/>
    <cellStyle name="Input 13 2 4" xfId="24257"/>
    <cellStyle name="Input 13 2 5" xfId="24258"/>
    <cellStyle name="Input 13 2 6" xfId="24259"/>
    <cellStyle name="Input 14" xfId="24260"/>
    <cellStyle name="Input 14 2" xfId="24261"/>
    <cellStyle name="Input 14 2 2" xfId="24262"/>
    <cellStyle name="Input 14 2 3" xfId="24263"/>
    <cellStyle name="Input 14 2 4" xfId="24264"/>
    <cellStyle name="Input 14 2 5" xfId="24265"/>
    <cellStyle name="Input 14 2 6" xfId="24266"/>
    <cellStyle name="Input 15" xfId="24267"/>
    <cellStyle name="Input 15 2" xfId="24268"/>
    <cellStyle name="Input 15 2 2" xfId="24269"/>
    <cellStyle name="Input 15 2 3" xfId="24270"/>
    <cellStyle name="Input 15 2 4" xfId="24271"/>
    <cellStyle name="Input 15 2 5" xfId="24272"/>
    <cellStyle name="Input 15 2 6" xfId="24273"/>
    <cellStyle name="Input 16" xfId="24274"/>
    <cellStyle name="Input 16 2" xfId="24275"/>
    <cellStyle name="Input 16 2 2" xfId="24276"/>
    <cellStyle name="Input 16 2 3" xfId="24277"/>
    <cellStyle name="Input 16 2 4" xfId="24278"/>
    <cellStyle name="Input 16 2 5" xfId="24279"/>
    <cellStyle name="Input 16 2 6" xfId="24280"/>
    <cellStyle name="Input 17" xfId="24281"/>
    <cellStyle name="Input 17 2" xfId="24282"/>
    <cellStyle name="Input 17 2 2" xfId="24283"/>
    <cellStyle name="Input 17 2 3" xfId="24284"/>
    <cellStyle name="Input 17 2 4" xfId="24285"/>
    <cellStyle name="Input 17 2 5" xfId="24286"/>
    <cellStyle name="Input 17 2 6" xfId="24287"/>
    <cellStyle name="Input 18" xfId="24288"/>
    <cellStyle name="Input 18 2" xfId="24289"/>
    <cellStyle name="Input 18 2 2" xfId="24290"/>
    <cellStyle name="Input 18 2 3" xfId="24291"/>
    <cellStyle name="Input 18 2 4" xfId="24292"/>
    <cellStyle name="Input 18 2 5" xfId="24293"/>
    <cellStyle name="Input 18 2 6" xfId="24294"/>
    <cellStyle name="Input 19" xfId="24295"/>
    <cellStyle name="Input 19 2" xfId="24296"/>
    <cellStyle name="Input 19 2 2" xfId="24297"/>
    <cellStyle name="Input 19 2 3" xfId="24298"/>
    <cellStyle name="Input 19 2 4" xfId="24299"/>
    <cellStyle name="Input 19 2 5" xfId="24300"/>
    <cellStyle name="Input 19 2 6" xfId="24301"/>
    <cellStyle name="Input 2" xfId="100"/>
    <cellStyle name="Input 2 10" xfId="24302"/>
    <cellStyle name="Input 2 11" xfId="24303"/>
    <cellStyle name="Input 2 12" xfId="24304"/>
    <cellStyle name="Input 2 13" xfId="24305"/>
    <cellStyle name="Input 2 14" xfId="24306"/>
    <cellStyle name="Input 2 15" xfId="24307"/>
    <cellStyle name="Input 2 16" xfId="24308"/>
    <cellStyle name="Input 2 17" xfId="24309"/>
    <cellStyle name="Input 2 18" xfId="24310"/>
    <cellStyle name="Input 2 19" xfId="24311"/>
    <cellStyle name="Input 2 2" xfId="24312"/>
    <cellStyle name="Input 2 2 10" xfId="24313"/>
    <cellStyle name="Input 2 2 11" xfId="24314"/>
    <cellStyle name="Input 2 2 12" xfId="24315"/>
    <cellStyle name="Input 2 2 13" xfId="24316"/>
    <cellStyle name="Input 2 2 14" xfId="24317"/>
    <cellStyle name="Input 2 2 14 10" xfId="24318"/>
    <cellStyle name="Input 2 2 14 11" xfId="24319"/>
    <cellStyle name="Input 2 2 14 12" xfId="24320"/>
    <cellStyle name="Input 2 2 14 13" xfId="24321"/>
    <cellStyle name="Input 2 2 14 14" xfId="24322"/>
    <cellStyle name="Input 2 2 14 15" xfId="24323"/>
    <cellStyle name="Input 2 2 14 16" xfId="24324"/>
    <cellStyle name="Input 2 2 14 17" xfId="24325"/>
    <cellStyle name="Input 2 2 14 18" xfId="24326"/>
    <cellStyle name="Input 2 2 14 19" xfId="24327"/>
    <cellStyle name="Input 2 2 14 2" xfId="24328"/>
    <cellStyle name="Input 2 2 14 2 2" xfId="24329"/>
    <cellStyle name="Input 2 2 14 20" xfId="24330"/>
    <cellStyle name="Input 2 2 14 21" xfId="24331"/>
    <cellStyle name="Input 2 2 14 22" xfId="24332"/>
    <cellStyle name="Input 2 2 14 23" xfId="24333"/>
    <cellStyle name="Input 2 2 14 24" xfId="24334"/>
    <cellStyle name="Input 2 2 14 25" xfId="24335"/>
    <cellStyle name="Input 2 2 14 26" xfId="24336"/>
    <cellStyle name="Input 2 2 14 27" xfId="24337"/>
    <cellStyle name="Input 2 2 14 28" xfId="24338"/>
    <cellStyle name="Input 2 2 14 29" xfId="24339"/>
    <cellStyle name="Input 2 2 14 3" xfId="24340"/>
    <cellStyle name="Input 2 2 14 4" xfId="24341"/>
    <cellStyle name="Input 2 2 14 5" xfId="24342"/>
    <cellStyle name="Input 2 2 14 6" xfId="24343"/>
    <cellStyle name="Input 2 2 14 7" xfId="24344"/>
    <cellStyle name="Input 2 2 14 8" xfId="24345"/>
    <cellStyle name="Input 2 2 14 9" xfId="24346"/>
    <cellStyle name="Input 2 2 15" xfId="24347"/>
    <cellStyle name="Input 2 2 15 2" xfId="24348"/>
    <cellStyle name="Input 2 2 16" xfId="24349"/>
    <cellStyle name="Input 2 2 17" xfId="24350"/>
    <cellStyle name="Input 2 2 18" xfId="24351"/>
    <cellStyle name="Input 2 2 19" xfId="24352"/>
    <cellStyle name="Input 2 2 2" xfId="24353"/>
    <cellStyle name="Input 2 2 2 10" xfId="24354"/>
    <cellStyle name="Input 2 2 2 11" xfId="24355"/>
    <cellStyle name="Input 2 2 2 11 10" xfId="24356"/>
    <cellStyle name="Input 2 2 2 11 11" xfId="24357"/>
    <cellStyle name="Input 2 2 2 11 12" xfId="24358"/>
    <cellStyle name="Input 2 2 2 11 13" xfId="24359"/>
    <cellStyle name="Input 2 2 2 11 14" xfId="24360"/>
    <cellStyle name="Input 2 2 2 11 15" xfId="24361"/>
    <cellStyle name="Input 2 2 2 11 16" xfId="24362"/>
    <cellStyle name="Input 2 2 2 11 17" xfId="24363"/>
    <cellStyle name="Input 2 2 2 11 18" xfId="24364"/>
    <cellStyle name="Input 2 2 2 11 19" xfId="24365"/>
    <cellStyle name="Input 2 2 2 11 2" xfId="24366"/>
    <cellStyle name="Input 2 2 2 11 2 2" xfId="24367"/>
    <cellStyle name="Input 2 2 2 11 20" xfId="24368"/>
    <cellStyle name="Input 2 2 2 11 21" xfId="24369"/>
    <cellStyle name="Input 2 2 2 11 22" xfId="24370"/>
    <cellStyle name="Input 2 2 2 11 23" xfId="24371"/>
    <cellStyle name="Input 2 2 2 11 24" xfId="24372"/>
    <cellStyle name="Input 2 2 2 11 25" xfId="24373"/>
    <cellStyle name="Input 2 2 2 11 26" xfId="24374"/>
    <cellStyle name="Input 2 2 2 11 27" xfId="24375"/>
    <cellStyle name="Input 2 2 2 11 28" xfId="24376"/>
    <cellStyle name="Input 2 2 2 11 29" xfId="24377"/>
    <cellStyle name="Input 2 2 2 11 3" xfId="24378"/>
    <cellStyle name="Input 2 2 2 11 4" xfId="24379"/>
    <cellStyle name="Input 2 2 2 11 5" xfId="24380"/>
    <cellStyle name="Input 2 2 2 11 6" xfId="24381"/>
    <cellStyle name="Input 2 2 2 11 7" xfId="24382"/>
    <cellStyle name="Input 2 2 2 11 8" xfId="24383"/>
    <cellStyle name="Input 2 2 2 11 9" xfId="24384"/>
    <cellStyle name="Input 2 2 2 12" xfId="24385"/>
    <cellStyle name="Input 2 2 2 12 2" xfId="24386"/>
    <cellStyle name="Input 2 2 2 13" xfId="24387"/>
    <cellStyle name="Input 2 2 2 14" xfId="24388"/>
    <cellStyle name="Input 2 2 2 15" xfId="24389"/>
    <cellStyle name="Input 2 2 2 16" xfId="24390"/>
    <cellStyle name="Input 2 2 2 17" xfId="24391"/>
    <cellStyle name="Input 2 2 2 18" xfId="24392"/>
    <cellStyle name="Input 2 2 2 19" xfId="24393"/>
    <cellStyle name="Input 2 2 2 2" xfId="24394"/>
    <cellStyle name="Input 2 2 2 2 10" xfId="24395"/>
    <cellStyle name="Input 2 2 2 2 11" xfId="24396"/>
    <cellStyle name="Input 2 2 2 2 12" xfId="24397"/>
    <cellStyle name="Input 2 2 2 2 13" xfId="24398"/>
    <cellStyle name="Input 2 2 2 2 14" xfId="24399"/>
    <cellStyle name="Input 2 2 2 2 15" xfId="24400"/>
    <cellStyle name="Input 2 2 2 2 16" xfId="24401"/>
    <cellStyle name="Input 2 2 2 2 17" xfId="24402"/>
    <cellStyle name="Input 2 2 2 2 18" xfId="24403"/>
    <cellStyle name="Input 2 2 2 2 19" xfId="24404"/>
    <cellStyle name="Input 2 2 2 2 2" xfId="24405"/>
    <cellStyle name="Input 2 2 2 2 2 10" xfId="24406"/>
    <cellStyle name="Input 2 2 2 2 2 11" xfId="24407"/>
    <cellStyle name="Input 2 2 2 2 2 12" xfId="24408"/>
    <cellStyle name="Input 2 2 2 2 2 13" xfId="24409"/>
    <cellStyle name="Input 2 2 2 2 2 14" xfId="24410"/>
    <cellStyle name="Input 2 2 2 2 2 15" xfId="24411"/>
    <cellStyle name="Input 2 2 2 2 2 16" xfId="24412"/>
    <cellStyle name="Input 2 2 2 2 2 17" xfId="24413"/>
    <cellStyle name="Input 2 2 2 2 2 18" xfId="24414"/>
    <cellStyle name="Input 2 2 2 2 2 19" xfId="24415"/>
    <cellStyle name="Input 2 2 2 2 2 2" xfId="24416"/>
    <cellStyle name="Input 2 2 2 2 2 2 10" xfId="24417"/>
    <cellStyle name="Input 2 2 2 2 2 2 11" xfId="24418"/>
    <cellStyle name="Input 2 2 2 2 2 2 12" xfId="24419"/>
    <cellStyle name="Input 2 2 2 2 2 2 13" xfId="24420"/>
    <cellStyle name="Input 2 2 2 2 2 2 14" xfId="24421"/>
    <cellStyle name="Input 2 2 2 2 2 2 15" xfId="24422"/>
    <cellStyle name="Input 2 2 2 2 2 2 16" xfId="24423"/>
    <cellStyle name="Input 2 2 2 2 2 2 17" xfId="24424"/>
    <cellStyle name="Input 2 2 2 2 2 2 18" xfId="24425"/>
    <cellStyle name="Input 2 2 2 2 2 2 19" xfId="24426"/>
    <cellStyle name="Input 2 2 2 2 2 2 2" xfId="24427"/>
    <cellStyle name="Input 2 2 2 2 2 2 2 10" xfId="24428"/>
    <cellStyle name="Input 2 2 2 2 2 2 2 11" xfId="24429"/>
    <cellStyle name="Input 2 2 2 2 2 2 2 12" xfId="24430"/>
    <cellStyle name="Input 2 2 2 2 2 2 2 13" xfId="24431"/>
    <cellStyle name="Input 2 2 2 2 2 2 2 14" xfId="24432"/>
    <cellStyle name="Input 2 2 2 2 2 2 2 15" xfId="24433"/>
    <cellStyle name="Input 2 2 2 2 2 2 2 16" xfId="24434"/>
    <cellStyle name="Input 2 2 2 2 2 2 2 17" xfId="24435"/>
    <cellStyle name="Input 2 2 2 2 2 2 2 18" xfId="24436"/>
    <cellStyle name="Input 2 2 2 2 2 2 2 19" xfId="24437"/>
    <cellStyle name="Input 2 2 2 2 2 2 2 2" xfId="24438"/>
    <cellStyle name="Input 2 2 2 2 2 2 2 2 2" xfId="24439"/>
    <cellStyle name="Input 2 2 2 2 2 2 2 2 2 2" xfId="24440"/>
    <cellStyle name="Input 2 2 2 2 2 2 2 2 2 2 2" xfId="24441"/>
    <cellStyle name="Input 2 2 2 2 2 2 2 2 2 3" xfId="24442"/>
    <cellStyle name="Input 2 2 2 2 2 2 2 2 3" xfId="24443"/>
    <cellStyle name="Input 2 2 2 2 2 2 2 2 3 2" xfId="24444"/>
    <cellStyle name="Input 2 2 2 2 2 2 2 20" xfId="24445"/>
    <cellStyle name="Input 2 2 2 2 2 2 2 21" xfId="24446"/>
    <cellStyle name="Input 2 2 2 2 2 2 2 22" xfId="24447"/>
    <cellStyle name="Input 2 2 2 2 2 2 2 23" xfId="24448"/>
    <cellStyle name="Input 2 2 2 2 2 2 2 24" xfId="24449"/>
    <cellStyle name="Input 2 2 2 2 2 2 2 25" xfId="24450"/>
    <cellStyle name="Input 2 2 2 2 2 2 2 26" xfId="24451"/>
    <cellStyle name="Input 2 2 2 2 2 2 2 27" xfId="24452"/>
    <cellStyle name="Input 2 2 2 2 2 2 2 28" xfId="24453"/>
    <cellStyle name="Input 2 2 2 2 2 2 2 29" xfId="24454"/>
    <cellStyle name="Input 2 2 2 2 2 2 2 3" xfId="24455"/>
    <cellStyle name="Input 2 2 2 2 2 2 2 30" xfId="24456"/>
    <cellStyle name="Input 2 2 2 2 2 2 2 30 2" xfId="24457"/>
    <cellStyle name="Input 2 2 2 2 2 2 2 4" xfId="24458"/>
    <cellStyle name="Input 2 2 2 2 2 2 2 5" xfId="24459"/>
    <cellStyle name="Input 2 2 2 2 2 2 2 6" xfId="24460"/>
    <cellStyle name="Input 2 2 2 2 2 2 2 7" xfId="24461"/>
    <cellStyle name="Input 2 2 2 2 2 2 2 8" xfId="24462"/>
    <cellStyle name="Input 2 2 2 2 2 2 2 9" xfId="24463"/>
    <cellStyle name="Input 2 2 2 2 2 2 20" xfId="24464"/>
    <cellStyle name="Input 2 2 2 2 2 2 21" xfId="24465"/>
    <cellStyle name="Input 2 2 2 2 2 2 22" xfId="24466"/>
    <cellStyle name="Input 2 2 2 2 2 2 23" xfId="24467"/>
    <cellStyle name="Input 2 2 2 2 2 2 24" xfId="24468"/>
    <cellStyle name="Input 2 2 2 2 2 2 25" xfId="24469"/>
    <cellStyle name="Input 2 2 2 2 2 2 26" xfId="24470"/>
    <cellStyle name="Input 2 2 2 2 2 2 27" xfId="24471"/>
    <cellStyle name="Input 2 2 2 2 2 2 28" xfId="24472"/>
    <cellStyle name="Input 2 2 2 2 2 2 29" xfId="24473"/>
    <cellStyle name="Input 2 2 2 2 2 2 3" xfId="24474"/>
    <cellStyle name="Input 2 2 2 2 2 2 3 2" xfId="24475"/>
    <cellStyle name="Input 2 2 2 2 2 2 30" xfId="24476"/>
    <cellStyle name="Input 2 2 2 2 2 2 30 2" xfId="24477"/>
    <cellStyle name="Input 2 2 2 2 2 2 4" xfId="24478"/>
    <cellStyle name="Input 2 2 2 2 2 2 5" xfId="24479"/>
    <cellStyle name="Input 2 2 2 2 2 2 6" xfId="24480"/>
    <cellStyle name="Input 2 2 2 2 2 2 7" xfId="24481"/>
    <cellStyle name="Input 2 2 2 2 2 2 8" xfId="24482"/>
    <cellStyle name="Input 2 2 2 2 2 2 9" xfId="24483"/>
    <cellStyle name="Input 2 2 2 2 2 20" xfId="24484"/>
    <cellStyle name="Input 2 2 2 2 2 21" xfId="24485"/>
    <cellStyle name="Input 2 2 2 2 2 22" xfId="24486"/>
    <cellStyle name="Input 2 2 2 2 2 23" xfId="24487"/>
    <cellStyle name="Input 2 2 2 2 2 24" xfId="24488"/>
    <cellStyle name="Input 2 2 2 2 2 25" xfId="24489"/>
    <cellStyle name="Input 2 2 2 2 2 26" xfId="24490"/>
    <cellStyle name="Input 2 2 2 2 2 27" xfId="24491"/>
    <cellStyle name="Input 2 2 2 2 2 28" xfId="24492"/>
    <cellStyle name="Input 2 2 2 2 2 29" xfId="24493"/>
    <cellStyle name="Input 2 2 2 2 2 3" xfId="24494"/>
    <cellStyle name="Input 2 2 2 2 2 3 2" xfId="24495"/>
    <cellStyle name="Input 2 2 2 2 2 30" xfId="24496"/>
    <cellStyle name="Input 2 2 2 2 2 31" xfId="24497"/>
    <cellStyle name="Input 2 2 2 2 2 31 2" xfId="24498"/>
    <cellStyle name="Input 2 2 2 2 2 4" xfId="24499"/>
    <cellStyle name="Input 2 2 2 2 2 5" xfId="24500"/>
    <cellStyle name="Input 2 2 2 2 2 6" xfId="24501"/>
    <cellStyle name="Input 2 2 2 2 2 7" xfId="24502"/>
    <cellStyle name="Input 2 2 2 2 2 8" xfId="24503"/>
    <cellStyle name="Input 2 2 2 2 2 9" xfId="24504"/>
    <cellStyle name="Input 2 2 2 2 20" xfId="24505"/>
    <cellStyle name="Input 2 2 2 2 21" xfId="24506"/>
    <cellStyle name="Input 2 2 2 2 22" xfId="24507"/>
    <cellStyle name="Input 2 2 2 2 23" xfId="24508"/>
    <cellStyle name="Input 2 2 2 2 24" xfId="24509"/>
    <cellStyle name="Input 2 2 2 2 25" xfId="24510"/>
    <cellStyle name="Input 2 2 2 2 26" xfId="24511"/>
    <cellStyle name="Input 2 2 2 2 27" xfId="24512"/>
    <cellStyle name="Input 2 2 2 2 28" xfId="24513"/>
    <cellStyle name="Input 2 2 2 2 29" xfId="24514"/>
    <cellStyle name="Input 2 2 2 2 3" xfId="24515"/>
    <cellStyle name="Input 2 2 2 2 30" xfId="24516"/>
    <cellStyle name="Input 2 2 2 2 31" xfId="24517"/>
    <cellStyle name="Input 2 2 2 2 32" xfId="24518"/>
    <cellStyle name="Input 2 2 2 2 33" xfId="24519"/>
    <cellStyle name="Input 2 2 2 2 34" xfId="24520"/>
    <cellStyle name="Input 2 2 2 2 34 2" xfId="24521"/>
    <cellStyle name="Input 2 2 2 2 4" xfId="24522"/>
    <cellStyle name="Input 2 2 2 2 5" xfId="24523"/>
    <cellStyle name="Input 2 2 2 2 6" xfId="24524"/>
    <cellStyle name="Input 2 2 2 2 6 10" xfId="24525"/>
    <cellStyle name="Input 2 2 2 2 6 11" xfId="24526"/>
    <cellStyle name="Input 2 2 2 2 6 12" xfId="24527"/>
    <cellStyle name="Input 2 2 2 2 6 13" xfId="24528"/>
    <cellStyle name="Input 2 2 2 2 6 14" xfId="24529"/>
    <cellStyle name="Input 2 2 2 2 6 15" xfId="24530"/>
    <cellStyle name="Input 2 2 2 2 6 16" xfId="24531"/>
    <cellStyle name="Input 2 2 2 2 6 17" xfId="24532"/>
    <cellStyle name="Input 2 2 2 2 6 18" xfId="24533"/>
    <cellStyle name="Input 2 2 2 2 6 19" xfId="24534"/>
    <cellStyle name="Input 2 2 2 2 6 2" xfId="24535"/>
    <cellStyle name="Input 2 2 2 2 6 2 2" xfId="24536"/>
    <cellStyle name="Input 2 2 2 2 6 20" xfId="24537"/>
    <cellStyle name="Input 2 2 2 2 6 21" xfId="24538"/>
    <cellStyle name="Input 2 2 2 2 6 22" xfId="24539"/>
    <cellStyle name="Input 2 2 2 2 6 23" xfId="24540"/>
    <cellStyle name="Input 2 2 2 2 6 24" xfId="24541"/>
    <cellStyle name="Input 2 2 2 2 6 25" xfId="24542"/>
    <cellStyle name="Input 2 2 2 2 6 26" xfId="24543"/>
    <cellStyle name="Input 2 2 2 2 6 27" xfId="24544"/>
    <cellStyle name="Input 2 2 2 2 6 28" xfId="24545"/>
    <cellStyle name="Input 2 2 2 2 6 29" xfId="24546"/>
    <cellStyle name="Input 2 2 2 2 6 3" xfId="24547"/>
    <cellStyle name="Input 2 2 2 2 6 4" xfId="24548"/>
    <cellStyle name="Input 2 2 2 2 6 5" xfId="24549"/>
    <cellStyle name="Input 2 2 2 2 6 6" xfId="24550"/>
    <cellStyle name="Input 2 2 2 2 6 7" xfId="24551"/>
    <cellStyle name="Input 2 2 2 2 6 8" xfId="24552"/>
    <cellStyle name="Input 2 2 2 2 6 9" xfId="24553"/>
    <cellStyle name="Input 2 2 2 2 7" xfId="24554"/>
    <cellStyle name="Input 2 2 2 2 7 2" xfId="24555"/>
    <cellStyle name="Input 2 2 2 2 8" xfId="24556"/>
    <cellStyle name="Input 2 2 2 2 9" xfId="24557"/>
    <cellStyle name="Input 2 2 2 20" xfId="24558"/>
    <cellStyle name="Input 2 2 2 21" xfId="24559"/>
    <cellStyle name="Input 2 2 2 22" xfId="24560"/>
    <cellStyle name="Input 2 2 2 23" xfId="24561"/>
    <cellStyle name="Input 2 2 2 24" xfId="24562"/>
    <cellStyle name="Input 2 2 2 25" xfId="24563"/>
    <cellStyle name="Input 2 2 2 26" xfId="24564"/>
    <cellStyle name="Input 2 2 2 27" xfId="24565"/>
    <cellStyle name="Input 2 2 2 28" xfId="24566"/>
    <cellStyle name="Input 2 2 2 29" xfId="24567"/>
    <cellStyle name="Input 2 2 2 3" xfId="24568"/>
    <cellStyle name="Input 2 2 2 30" xfId="24569"/>
    <cellStyle name="Input 2 2 2 31" xfId="24570"/>
    <cellStyle name="Input 2 2 2 32" xfId="24571"/>
    <cellStyle name="Input 2 2 2 33" xfId="24572"/>
    <cellStyle name="Input 2 2 2 34" xfId="24573"/>
    <cellStyle name="Input 2 2 2 35" xfId="24574"/>
    <cellStyle name="Input 2 2 2 36" xfId="24575"/>
    <cellStyle name="Input 2 2 2 37" xfId="24576"/>
    <cellStyle name="Input 2 2 2 38" xfId="24577"/>
    <cellStyle name="Input 2 2 2 39" xfId="24578"/>
    <cellStyle name="Input 2 2 2 39 2" xfId="24579"/>
    <cellStyle name="Input 2 2 2 4" xfId="24580"/>
    <cellStyle name="Input 2 2 2 5" xfId="24581"/>
    <cellStyle name="Input 2 2 2 6" xfId="24582"/>
    <cellStyle name="Input 2 2 2 7" xfId="24583"/>
    <cellStyle name="Input 2 2 2 8" xfId="24584"/>
    <cellStyle name="Input 2 2 2 9" xfId="24585"/>
    <cellStyle name="Input 2 2 20" xfId="24586"/>
    <cellStyle name="Input 2 2 21" xfId="24587"/>
    <cellStyle name="Input 2 2 22" xfId="24588"/>
    <cellStyle name="Input 2 2 23" xfId="24589"/>
    <cellStyle name="Input 2 2 24" xfId="24590"/>
    <cellStyle name="Input 2 2 25" xfId="24591"/>
    <cellStyle name="Input 2 2 26" xfId="24592"/>
    <cellStyle name="Input 2 2 27" xfId="24593"/>
    <cellStyle name="Input 2 2 28" xfId="24594"/>
    <cellStyle name="Input 2 2 29" xfId="24595"/>
    <cellStyle name="Input 2 2 3" xfId="24596"/>
    <cellStyle name="Input 2 2 30" xfId="24597"/>
    <cellStyle name="Input 2 2 31" xfId="24598"/>
    <cellStyle name="Input 2 2 32" xfId="24599"/>
    <cellStyle name="Input 2 2 33" xfId="24600"/>
    <cellStyle name="Input 2 2 34" xfId="24601"/>
    <cellStyle name="Input 2 2 35" xfId="24602"/>
    <cellStyle name="Input 2 2 36" xfId="24603"/>
    <cellStyle name="Input 2 2 37" xfId="24604"/>
    <cellStyle name="Input 2 2 38" xfId="24605"/>
    <cellStyle name="Input 2 2 39" xfId="24606"/>
    <cellStyle name="Input 2 2 4" xfId="24607"/>
    <cellStyle name="Input 2 2 40" xfId="24608"/>
    <cellStyle name="Input 2 2 41" xfId="24609"/>
    <cellStyle name="Input 2 2 42" xfId="24610"/>
    <cellStyle name="Input 2 2 42 2" xfId="24611"/>
    <cellStyle name="Input 2 2 5" xfId="24612"/>
    <cellStyle name="Input 2 2 6" xfId="24613"/>
    <cellStyle name="Input 2 2 7" xfId="24614"/>
    <cellStyle name="Input 2 2 8" xfId="24615"/>
    <cellStyle name="Input 2 2 9" xfId="24616"/>
    <cellStyle name="Input 2 20" xfId="24617"/>
    <cellStyle name="Input 2 21" xfId="24618"/>
    <cellStyle name="Input 2 22" xfId="24619"/>
    <cellStyle name="Input 2 23" xfId="24620"/>
    <cellStyle name="Input 2 24" xfId="24621"/>
    <cellStyle name="Input 2 25" xfId="24622"/>
    <cellStyle name="Input 2 26" xfId="24623"/>
    <cellStyle name="Input 2 27" xfId="24624"/>
    <cellStyle name="Input 2 27 2" xfId="24625"/>
    <cellStyle name="Input 2 27 2 2" xfId="24626"/>
    <cellStyle name="Input 2 27 2 3" xfId="24627"/>
    <cellStyle name="Input 2 27 2 4" xfId="24628"/>
    <cellStyle name="Input 2 27 2 5" xfId="24629"/>
    <cellStyle name="Input 2 27 2 6" xfId="24630"/>
    <cellStyle name="Input 2 28" xfId="24631"/>
    <cellStyle name="Input 2 28 2" xfId="24632"/>
    <cellStyle name="Input 2 28 3" xfId="24633"/>
    <cellStyle name="Input 2 28 4" xfId="24634"/>
    <cellStyle name="Input 2 28 5" xfId="24635"/>
    <cellStyle name="Input 2 28 6" xfId="24636"/>
    <cellStyle name="Input 2 29" xfId="24637"/>
    <cellStyle name="Input 2 29 2" xfId="24638"/>
    <cellStyle name="Input 2 29 3" xfId="24639"/>
    <cellStyle name="Input 2 29 4" xfId="24640"/>
    <cellStyle name="Input 2 29 5" xfId="24641"/>
    <cellStyle name="Input 2 29 6" xfId="24642"/>
    <cellStyle name="Input 2 3" xfId="24643"/>
    <cellStyle name="Input 2 30" xfId="24644"/>
    <cellStyle name="Input 2 30 2" xfId="24645"/>
    <cellStyle name="Input 2 30 3" xfId="24646"/>
    <cellStyle name="Input 2 30 4" xfId="24647"/>
    <cellStyle name="Input 2 30 5" xfId="24648"/>
    <cellStyle name="Input 2 30 6" xfId="24649"/>
    <cellStyle name="Input 2 31" xfId="24650"/>
    <cellStyle name="Input 2 31 2" xfId="24651"/>
    <cellStyle name="Input 2 31 3" xfId="24652"/>
    <cellStyle name="Input 2 31 4" xfId="24653"/>
    <cellStyle name="Input 2 31 5" xfId="24654"/>
    <cellStyle name="Input 2 31 6" xfId="24655"/>
    <cellStyle name="Input 2 32" xfId="24656"/>
    <cellStyle name="Input 2 33" xfId="24657"/>
    <cellStyle name="Input 2 34" xfId="24658"/>
    <cellStyle name="Input 2 35" xfId="24659"/>
    <cellStyle name="Input 2 36" xfId="24660"/>
    <cellStyle name="Input 2 37" xfId="24661"/>
    <cellStyle name="Input 2 38" xfId="24662"/>
    <cellStyle name="Input 2 39" xfId="24663"/>
    <cellStyle name="Input 2 4" xfId="24664"/>
    <cellStyle name="Input 2 40" xfId="24665"/>
    <cellStyle name="Input 2 41" xfId="24666"/>
    <cellStyle name="Input 2 42" xfId="24667"/>
    <cellStyle name="Input 2 43" xfId="24668"/>
    <cellStyle name="Input 2 43 10" xfId="24669"/>
    <cellStyle name="Input 2 43 11" xfId="24670"/>
    <cellStyle name="Input 2 43 12" xfId="24671"/>
    <cellStyle name="Input 2 43 13" xfId="24672"/>
    <cellStyle name="Input 2 43 14" xfId="24673"/>
    <cellStyle name="Input 2 43 15" xfId="24674"/>
    <cellStyle name="Input 2 43 16" xfId="24675"/>
    <cellStyle name="Input 2 43 17" xfId="24676"/>
    <cellStyle name="Input 2 43 18" xfId="24677"/>
    <cellStyle name="Input 2 43 19" xfId="24678"/>
    <cellStyle name="Input 2 43 2" xfId="24679"/>
    <cellStyle name="Input 2 43 2 2" xfId="24680"/>
    <cellStyle name="Input 2 43 20" xfId="24681"/>
    <cellStyle name="Input 2 43 21" xfId="24682"/>
    <cellStyle name="Input 2 43 22" xfId="24683"/>
    <cellStyle name="Input 2 43 23" xfId="24684"/>
    <cellStyle name="Input 2 43 24" xfId="24685"/>
    <cellStyle name="Input 2 43 25" xfId="24686"/>
    <cellStyle name="Input 2 43 26" xfId="24687"/>
    <cellStyle name="Input 2 43 27" xfId="24688"/>
    <cellStyle name="Input 2 43 28" xfId="24689"/>
    <cellStyle name="Input 2 43 29" xfId="24690"/>
    <cellStyle name="Input 2 43 3" xfId="24691"/>
    <cellStyle name="Input 2 43 4" xfId="24692"/>
    <cellStyle name="Input 2 43 5" xfId="24693"/>
    <cellStyle name="Input 2 43 6" xfId="24694"/>
    <cellStyle name="Input 2 43 7" xfId="24695"/>
    <cellStyle name="Input 2 43 8" xfId="24696"/>
    <cellStyle name="Input 2 43 9" xfId="24697"/>
    <cellStyle name="Input 2 44" xfId="24698"/>
    <cellStyle name="Input 2 44 2" xfId="24699"/>
    <cellStyle name="Input 2 45" xfId="24700"/>
    <cellStyle name="Input 2 46" xfId="24701"/>
    <cellStyle name="Input 2 47" xfId="24702"/>
    <cellStyle name="Input 2 48" xfId="24703"/>
    <cellStyle name="Input 2 49" xfId="24704"/>
    <cellStyle name="Input 2 5" xfId="24705"/>
    <cellStyle name="Input 2 50" xfId="24706"/>
    <cellStyle name="Input 2 51" xfId="24707"/>
    <cellStyle name="Input 2 52" xfId="24708"/>
    <cellStyle name="Input 2 53" xfId="24709"/>
    <cellStyle name="Input 2 54" xfId="24710"/>
    <cellStyle name="Input 2 55" xfId="24711"/>
    <cellStyle name="Input 2 56" xfId="24712"/>
    <cellStyle name="Input 2 57" xfId="24713"/>
    <cellStyle name="Input 2 58" xfId="24714"/>
    <cellStyle name="Input 2 59" xfId="24715"/>
    <cellStyle name="Input 2 6" xfId="24716"/>
    <cellStyle name="Input 2 60" xfId="24717"/>
    <cellStyle name="Input 2 61" xfId="24718"/>
    <cellStyle name="Input 2 62" xfId="24719"/>
    <cellStyle name="Input 2 63" xfId="24720"/>
    <cellStyle name="Input 2 64" xfId="24721"/>
    <cellStyle name="Input 2 65" xfId="24722"/>
    <cellStyle name="Input 2 66" xfId="24723"/>
    <cellStyle name="Input 2 67" xfId="24724"/>
    <cellStyle name="Input 2 68" xfId="24725"/>
    <cellStyle name="Input 2 69" xfId="24726"/>
    <cellStyle name="Input 2 7" xfId="24727"/>
    <cellStyle name="Input 2 70" xfId="24728"/>
    <cellStyle name="Input 2 71" xfId="24729"/>
    <cellStyle name="Input 2 71 2" xfId="24730"/>
    <cellStyle name="Input 2 8" xfId="24731"/>
    <cellStyle name="Input 2 9" xfId="24732"/>
    <cellStyle name="Input 20" xfId="24733"/>
    <cellStyle name="Input 20 2" xfId="24734"/>
    <cellStyle name="Input 20 2 2" xfId="24735"/>
    <cellStyle name="Input 20 2 3" xfId="24736"/>
    <cellStyle name="Input 20 2 4" xfId="24737"/>
    <cellStyle name="Input 20 2 5" xfId="24738"/>
    <cellStyle name="Input 20 2 6" xfId="24739"/>
    <cellStyle name="Input 21" xfId="24740"/>
    <cellStyle name="Input 21 2" xfId="24741"/>
    <cellStyle name="Input 21 2 2" xfId="24742"/>
    <cellStyle name="Input 21 2 3" xfId="24743"/>
    <cellStyle name="Input 21 2 4" xfId="24744"/>
    <cellStyle name="Input 21 2 5" xfId="24745"/>
    <cellStyle name="Input 21 2 6" xfId="24746"/>
    <cellStyle name="Input 22" xfId="24747"/>
    <cellStyle name="Input 22 2" xfId="24748"/>
    <cellStyle name="Input 22 2 2" xfId="24749"/>
    <cellStyle name="Input 22 2 3" xfId="24750"/>
    <cellStyle name="Input 22 2 4" xfId="24751"/>
    <cellStyle name="Input 22 2 5" xfId="24752"/>
    <cellStyle name="Input 22 2 6" xfId="24753"/>
    <cellStyle name="Input 23" xfId="24754"/>
    <cellStyle name="Input 23 2" xfId="24755"/>
    <cellStyle name="Input 23 2 2" xfId="24756"/>
    <cellStyle name="Input 23 2 3" xfId="24757"/>
    <cellStyle name="Input 23 2 4" xfId="24758"/>
    <cellStyle name="Input 23 2 5" xfId="24759"/>
    <cellStyle name="Input 23 2 6" xfId="24760"/>
    <cellStyle name="Input 24" xfId="24761"/>
    <cellStyle name="Input 24 2" xfId="24762"/>
    <cellStyle name="Input 24 2 2" xfId="24763"/>
    <cellStyle name="Input 24 2 3" xfId="24764"/>
    <cellStyle name="Input 24 2 4" xfId="24765"/>
    <cellStyle name="Input 24 2 5" xfId="24766"/>
    <cellStyle name="Input 24 2 6" xfId="24767"/>
    <cellStyle name="Input 25" xfId="24768"/>
    <cellStyle name="Input 25 2" xfId="24769"/>
    <cellStyle name="Input 25 2 2" xfId="24770"/>
    <cellStyle name="Input 25 2 3" xfId="24771"/>
    <cellStyle name="Input 25 2 4" xfId="24772"/>
    <cellStyle name="Input 25 2 5" xfId="24773"/>
    <cellStyle name="Input 25 2 6" xfId="24774"/>
    <cellStyle name="Input 26" xfId="24775"/>
    <cellStyle name="Input 26 2" xfId="24776"/>
    <cellStyle name="Input 26 2 2" xfId="24777"/>
    <cellStyle name="Input 26 2 3" xfId="24778"/>
    <cellStyle name="Input 26 2 4" xfId="24779"/>
    <cellStyle name="Input 26 2 5" xfId="24780"/>
    <cellStyle name="Input 26 2 6" xfId="24781"/>
    <cellStyle name="Input 27" xfId="24782"/>
    <cellStyle name="Input 28" xfId="24783"/>
    <cellStyle name="Input 29" xfId="24784"/>
    <cellStyle name="Input 3" xfId="24785"/>
    <cellStyle name="Input 3 2" xfId="24786"/>
    <cellStyle name="Input 3 2 2" xfId="24787"/>
    <cellStyle name="Input 3 2 3" xfId="24788"/>
    <cellStyle name="Input 3 2 4" xfId="24789"/>
    <cellStyle name="Input 3 2 5" xfId="24790"/>
    <cellStyle name="Input 3 2 6" xfId="24791"/>
    <cellStyle name="Input 3 2 7" xfId="24792"/>
    <cellStyle name="Input 3 2 8" xfId="24793"/>
    <cellStyle name="Input 3 2 9" xfId="24794"/>
    <cellStyle name="Input 3 3" xfId="24795"/>
    <cellStyle name="Input 3 4" xfId="24796"/>
    <cellStyle name="Input 3 5" xfId="24797"/>
    <cellStyle name="Input 30" xfId="24798"/>
    <cellStyle name="Input 31" xfId="24799"/>
    <cellStyle name="Input 32" xfId="24800"/>
    <cellStyle name="Input 33" xfId="24801"/>
    <cellStyle name="Input 34" xfId="24802"/>
    <cellStyle name="Input 35" xfId="24803"/>
    <cellStyle name="Input 36" xfId="24804"/>
    <cellStyle name="Input 37" xfId="24805"/>
    <cellStyle name="Input 38" xfId="24806"/>
    <cellStyle name="Input 39" xfId="24807"/>
    <cellStyle name="Input 4" xfId="24808"/>
    <cellStyle name="Input 4 2" xfId="24809"/>
    <cellStyle name="Input 4 2 2" xfId="24810"/>
    <cellStyle name="Input 4 2 3" xfId="24811"/>
    <cellStyle name="Input 4 2 4" xfId="24812"/>
    <cellStyle name="Input 4 2 5" xfId="24813"/>
    <cellStyle name="Input 4 2 6" xfId="24814"/>
    <cellStyle name="Input 4 3" xfId="24815"/>
    <cellStyle name="Input 4 4" xfId="24816"/>
    <cellStyle name="Input 4 5" xfId="24817"/>
    <cellStyle name="Input 40" xfId="24818"/>
    <cellStyle name="Input 41" xfId="24819"/>
    <cellStyle name="Input 42" xfId="24820"/>
    <cellStyle name="Input 43" xfId="24821"/>
    <cellStyle name="Input 44" xfId="24822"/>
    <cellStyle name="Input 45" xfId="24823"/>
    <cellStyle name="Input 46" xfId="24824"/>
    <cellStyle name="Input 47" xfId="24825"/>
    <cellStyle name="Input 48" xfId="24826"/>
    <cellStyle name="Input 49" xfId="24827"/>
    <cellStyle name="Input 5" xfId="24828"/>
    <cellStyle name="Input 5 2" xfId="24829"/>
    <cellStyle name="Input 5 2 2" xfId="24830"/>
    <cellStyle name="Input 5 2 3" xfId="24831"/>
    <cellStyle name="Input 5 2 4" xfId="24832"/>
    <cellStyle name="Input 5 2 5" xfId="24833"/>
    <cellStyle name="Input 5 2 6" xfId="24834"/>
    <cellStyle name="Input 5 3" xfId="24835"/>
    <cellStyle name="Input 5 4" xfId="24836"/>
    <cellStyle name="Input 5 5" xfId="24837"/>
    <cellStyle name="Input 50" xfId="24838"/>
    <cellStyle name="Input 51" xfId="24839"/>
    <cellStyle name="Input 52" xfId="24840"/>
    <cellStyle name="Input 53" xfId="24841"/>
    <cellStyle name="Input 54" xfId="24842"/>
    <cellStyle name="Input 55" xfId="24843"/>
    <cellStyle name="Input 56" xfId="24844"/>
    <cellStyle name="Input 57" xfId="24845"/>
    <cellStyle name="Input 58" xfId="24846"/>
    <cellStyle name="Input 59" xfId="24847"/>
    <cellStyle name="Input 6" xfId="24848"/>
    <cellStyle name="Input 6 2" xfId="24849"/>
    <cellStyle name="Input 6 2 2" xfId="24850"/>
    <cellStyle name="Input 6 2 3" xfId="24851"/>
    <cellStyle name="Input 6 2 4" xfId="24852"/>
    <cellStyle name="Input 6 2 5" xfId="24853"/>
    <cellStyle name="Input 6 2 6" xfId="24854"/>
    <cellStyle name="Input 60" xfId="24855"/>
    <cellStyle name="Input 7" xfId="24856"/>
    <cellStyle name="Input 7 2" xfId="24857"/>
    <cellStyle name="Input 7 2 2" xfId="24858"/>
    <cellStyle name="Input 7 2 3" xfId="24859"/>
    <cellStyle name="Input 7 2 4" xfId="24860"/>
    <cellStyle name="Input 7 2 5" xfId="24861"/>
    <cellStyle name="Input 7 2 6" xfId="24862"/>
    <cellStyle name="Input 8" xfId="24863"/>
    <cellStyle name="Input 8 2" xfId="24864"/>
    <cellStyle name="Input 8 2 2" xfId="24865"/>
    <cellStyle name="Input 8 2 3" xfId="24866"/>
    <cellStyle name="Input 8 2 4" xfId="24867"/>
    <cellStyle name="Input 8 2 5" xfId="24868"/>
    <cellStyle name="Input 8 2 6" xfId="24869"/>
    <cellStyle name="Input 9" xfId="24870"/>
    <cellStyle name="Input 9 2" xfId="24871"/>
    <cellStyle name="Input 9 2 2" xfId="24872"/>
    <cellStyle name="Input 9 2 3" xfId="24873"/>
    <cellStyle name="Input 9 2 4" xfId="24874"/>
    <cellStyle name="Input 9 2 5" xfId="24875"/>
    <cellStyle name="Input 9 2 6" xfId="24876"/>
    <cellStyle name="InputCells" xfId="101"/>
    <cellStyle name="InputCells12" xfId="102"/>
    <cellStyle name="IntCells" xfId="103"/>
    <cellStyle name="Linked Cell" xfId="104" builtinId="24" customBuiltin="1"/>
    <cellStyle name="Linked Cell 10" xfId="24877"/>
    <cellStyle name="Linked Cell 10 2" xfId="24878"/>
    <cellStyle name="Linked Cell 10 2 2" xfId="24879"/>
    <cellStyle name="Linked Cell 10 2 3" xfId="24880"/>
    <cellStyle name="Linked Cell 10 2 4" xfId="24881"/>
    <cellStyle name="Linked Cell 10 2 5" xfId="24882"/>
    <cellStyle name="Linked Cell 10 2 6" xfId="24883"/>
    <cellStyle name="Linked Cell 11" xfId="24884"/>
    <cellStyle name="Linked Cell 11 2" xfId="24885"/>
    <cellStyle name="Linked Cell 11 2 2" xfId="24886"/>
    <cellStyle name="Linked Cell 11 2 3" xfId="24887"/>
    <cellStyle name="Linked Cell 11 2 4" xfId="24888"/>
    <cellStyle name="Linked Cell 11 2 5" xfId="24889"/>
    <cellStyle name="Linked Cell 11 2 6" xfId="24890"/>
    <cellStyle name="Linked Cell 12" xfId="24891"/>
    <cellStyle name="Linked Cell 12 2" xfId="24892"/>
    <cellStyle name="Linked Cell 12 2 2" xfId="24893"/>
    <cellStyle name="Linked Cell 12 2 3" xfId="24894"/>
    <cellStyle name="Linked Cell 12 2 4" xfId="24895"/>
    <cellStyle name="Linked Cell 12 2 5" xfId="24896"/>
    <cellStyle name="Linked Cell 12 2 6" xfId="24897"/>
    <cellStyle name="Linked Cell 13" xfId="24898"/>
    <cellStyle name="Linked Cell 13 2" xfId="24899"/>
    <cellStyle name="Linked Cell 13 2 2" xfId="24900"/>
    <cellStyle name="Linked Cell 13 2 3" xfId="24901"/>
    <cellStyle name="Linked Cell 13 2 4" xfId="24902"/>
    <cellStyle name="Linked Cell 13 2 5" xfId="24903"/>
    <cellStyle name="Linked Cell 13 2 6" xfId="24904"/>
    <cellStyle name="Linked Cell 14" xfId="24905"/>
    <cellStyle name="Linked Cell 14 2" xfId="24906"/>
    <cellStyle name="Linked Cell 14 2 2" xfId="24907"/>
    <cellStyle name="Linked Cell 14 2 3" xfId="24908"/>
    <cellStyle name="Linked Cell 14 2 4" xfId="24909"/>
    <cellStyle name="Linked Cell 14 2 5" xfId="24910"/>
    <cellStyle name="Linked Cell 14 2 6" xfId="24911"/>
    <cellStyle name="Linked Cell 15" xfId="24912"/>
    <cellStyle name="Linked Cell 15 2" xfId="24913"/>
    <cellStyle name="Linked Cell 15 2 2" xfId="24914"/>
    <cellStyle name="Linked Cell 15 2 3" xfId="24915"/>
    <cellStyle name="Linked Cell 15 2 4" xfId="24916"/>
    <cellStyle name="Linked Cell 15 2 5" xfId="24917"/>
    <cellStyle name="Linked Cell 15 2 6" xfId="24918"/>
    <cellStyle name="Linked Cell 16" xfId="24919"/>
    <cellStyle name="Linked Cell 16 2" xfId="24920"/>
    <cellStyle name="Linked Cell 16 2 2" xfId="24921"/>
    <cellStyle name="Linked Cell 16 2 3" xfId="24922"/>
    <cellStyle name="Linked Cell 16 2 4" xfId="24923"/>
    <cellStyle name="Linked Cell 16 2 5" xfId="24924"/>
    <cellStyle name="Linked Cell 16 2 6" xfId="24925"/>
    <cellStyle name="Linked Cell 17" xfId="24926"/>
    <cellStyle name="Linked Cell 17 2" xfId="24927"/>
    <cellStyle name="Linked Cell 17 2 2" xfId="24928"/>
    <cellStyle name="Linked Cell 17 2 3" xfId="24929"/>
    <cellStyle name="Linked Cell 17 2 4" xfId="24930"/>
    <cellStyle name="Linked Cell 17 2 5" xfId="24931"/>
    <cellStyle name="Linked Cell 17 2 6" xfId="24932"/>
    <cellStyle name="Linked Cell 18" xfId="24933"/>
    <cellStyle name="Linked Cell 18 2" xfId="24934"/>
    <cellStyle name="Linked Cell 18 2 2" xfId="24935"/>
    <cellStyle name="Linked Cell 18 2 3" xfId="24936"/>
    <cellStyle name="Linked Cell 18 2 4" xfId="24937"/>
    <cellStyle name="Linked Cell 18 2 5" xfId="24938"/>
    <cellStyle name="Linked Cell 18 2 6" xfId="24939"/>
    <cellStyle name="Linked Cell 19" xfId="24940"/>
    <cellStyle name="Linked Cell 19 2" xfId="24941"/>
    <cellStyle name="Linked Cell 19 2 2" xfId="24942"/>
    <cellStyle name="Linked Cell 19 2 3" xfId="24943"/>
    <cellStyle name="Linked Cell 19 2 4" xfId="24944"/>
    <cellStyle name="Linked Cell 19 2 5" xfId="24945"/>
    <cellStyle name="Linked Cell 19 2 6" xfId="24946"/>
    <cellStyle name="Linked Cell 2" xfId="105"/>
    <cellStyle name="Linked Cell 2 10" xfId="24947"/>
    <cellStyle name="Linked Cell 2 11" xfId="24948"/>
    <cellStyle name="Linked Cell 2 12" xfId="24949"/>
    <cellStyle name="Linked Cell 2 13" xfId="24950"/>
    <cellStyle name="Linked Cell 2 14" xfId="24951"/>
    <cellStyle name="Linked Cell 2 15" xfId="24952"/>
    <cellStyle name="Linked Cell 2 16" xfId="24953"/>
    <cellStyle name="Linked Cell 2 17" xfId="24954"/>
    <cellStyle name="Linked Cell 2 18" xfId="24955"/>
    <cellStyle name="Linked Cell 2 19" xfId="24956"/>
    <cellStyle name="Linked Cell 2 2" xfId="24957"/>
    <cellStyle name="Linked Cell 2 2 10" xfId="24958"/>
    <cellStyle name="Linked Cell 2 2 11" xfId="24959"/>
    <cellStyle name="Linked Cell 2 2 12" xfId="24960"/>
    <cellStyle name="Linked Cell 2 2 13" xfId="24961"/>
    <cellStyle name="Linked Cell 2 2 14" xfId="24962"/>
    <cellStyle name="Linked Cell 2 2 14 10" xfId="24963"/>
    <cellStyle name="Linked Cell 2 2 14 11" xfId="24964"/>
    <cellStyle name="Linked Cell 2 2 14 12" xfId="24965"/>
    <cellStyle name="Linked Cell 2 2 14 13" xfId="24966"/>
    <cellStyle name="Linked Cell 2 2 14 14" xfId="24967"/>
    <cellStyle name="Linked Cell 2 2 14 15" xfId="24968"/>
    <cellStyle name="Linked Cell 2 2 14 16" xfId="24969"/>
    <cellStyle name="Linked Cell 2 2 14 17" xfId="24970"/>
    <cellStyle name="Linked Cell 2 2 14 18" xfId="24971"/>
    <cellStyle name="Linked Cell 2 2 14 19" xfId="24972"/>
    <cellStyle name="Linked Cell 2 2 14 2" xfId="24973"/>
    <cellStyle name="Linked Cell 2 2 14 2 2" xfId="24974"/>
    <cellStyle name="Linked Cell 2 2 14 20" xfId="24975"/>
    <cellStyle name="Linked Cell 2 2 14 21" xfId="24976"/>
    <cellStyle name="Linked Cell 2 2 14 22" xfId="24977"/>
    <cellStyle name="Linked Cell 2 2 14 23" xfId="24978"/>
    <cellStyle name="Linked Cell 2 2 14 24" xfId="24979"/>
    <cellStyle name="Linked Cell 2 2 14 25" xfId="24980"/>
    <cellStyle name="Linked Cell 2 2 14 26" xfId="24981"/>
    <cellStyle name="Linked Cell 2 2 14 27" xfId="24982"/>
    <cellStyle name="Linked Cell 2 2 14 28" xfId="24983"/>
    <cellStyle name="Linked Cell 2 2 14 29" xfId="24984"/>
    <cellStyle name="Linked Cell 2 2 14 3" xfId="24985"/>
    <cellStyle name="Linked Cell 2 2 14 4" xfId="24986"/>
    <cellStyle name="Linked Cell 2 2 14 5" xfId="24987"/>
    <cellStyle name="Linked Cell 2 2 14 6" xfId="24988"/>
    <cellStyle name="Linked Cell 2 2 14 7" xfId="24989"/>
    <cellStyle name="Linked Cell 2 2 14 8" xfId="24990"/>
    <cellStyle name="Linked Cell 2 2 14 9" xfId="24991"/>
    <cellStyle name="Linked Cell 2 2 15" xfId="24992"/>
    <cellStyle name="Linked Cell 2 2 15 2" xfId="24993"/>
    <cellStyle name="Linked Cell 2 2 16" xfId="24994"/>
    <cellStyle name="Linked Cell 2 2 17" xfId="24995"/>
    <cellStyle name="Linked Cell 2 2 18" xfId="24996"/>
    <cellStyle name="Linked Cell 2 2 19" xfId="24997"/>
    <cellStyle name="Linked Cell 2 2 2" xfId="24998"/>
    <cellStyle name="Linked Cell 2 2 2 10" xfId="24999"/>
    <cellStyle name="Linked Cell 2 2 2 11" xfId="25000"/>
    <cellStyle name="Linked Cell 2 2 2 11 10" xfId="25001"/>
    <cellStyle name="Linked Cell 2 2 2 11 11" xfId="25002"/>
    <cellStyle name="Linked Cell 2 2 2 11 12" xfId="25003"/>
    <cellStyle name="Linked Cell 2 2 2 11 13" xfId="25004"/>
    <cellStyle name="Linked Cell 2 2 2 11 14" xfId="25005"/>
    <cellStyle name="Linked Cell 2 2 2 11 15" xfId="25006"/>
    <cellStyle name="Linked Cell 2 2 2 11 16" xfId="25007"/>
    <cellStyle name="Linked Cell 2 2 2 11 17" xfId="25008"/>
    <cellStyle name="Linked Cell 2 2 2 11 18" xfId="25009"/>
    <cellStyle name="Linked Cell 2 2 2 11 19" xfId="25010"/>
    <cellStyle name="Linked Cell 2 2 2 11 2" xfId="25011"/>
    <cellStyle name="Linked Cell 2 2 2 11 2 2" xfId="25012"/>
    <cellStyle name="Linked Cell 2 2 2 11 20" xfId="25013"/>
    <cellStyle name="Linked Cell 2 2 2 11 21" xfId="25014"/>
    <cellStyle name="Linked Cell 2 2 2 11 22" xfId="25015"/>
    <cellStyle name="Linked Cell 2 2 2 11 23" xfId="25016"/>
    <cellStyle name="Linked Cell 2 2 2 11 24" xfId="25017"/>
    <cellStyle name="Linked Cell 2 2 2 11 25" xfId="25018"/>
    <cellStyle name="Linked Cell 2 2 2 11 26" xfId="25019"/>
    <cellStyle name="Linked Cell 2 2 2 11 27" xfId="25020"/>
    <cellStyle name="Linked Cell 2 2 2 11 28" xfId="25021"/>
    <cellStyle name="Linked Cell 2 2 2 11 29" xfId="25022"/>
    <cellStyle name="Linked Cell 2 2 2 11 3" xfId="25023"/>
    <cellStyle name="Linked Cell 2 2 2 11 4" xfId="25024"/>
    <cellStyle name="Linked Cell 2 2 2 11 5" xfId="25025"/>
    <cellStyle name="Linked Cell 2 2 2 11 6" xfId="25026"/>
    <cellStyle name="Linked Cell 2 2 2 11 7" xfId="25027"/>
    <cellStyle name="Linked Cell 2 2 2 11 8" xfId="25028"/>
    <cellStyle name="Linked Cell 2 2 2 11 9" xfId="25029"/>
    <cellStyle name="Linked Cell 2 2 2 12" xfId="25030"/>
    <cellStyle name="Linked Cell 2 2 2 12 2" xfId="25031"/>
    <cellStyle name="Linked Cell 2 2 2 13" xfId="25032"/>
    <cellStyle name="Linked Cell 2 2 2 14" xfId="25033"/>
    <cellStyle name="Linked Cell 2 2 2 15" xfId="25034"/>
    <cellStyle name="Linked Cell 2 2 2 16" xfId="25035"/>
    <cellStyle name="Linked Cell 2 2 2 17" xfId="25036"/>
    <cellStyle name="Linked Cell 2 2 2 18" xfId="25037"/>
    <cellStyle name="Linked Cell 2 2 2 19" xfId="25038"/>
    <cellStyle name="Linked Cell 2 2 2 2" xfId="25039"/>
    <cellStyle name="Linked Cell 2 2 2 2 10" xfId="25040"/>
    <cellStyle name="Linked Cell 2 2 2 2 11" xfId="25041"/>
    <cellStyle name="Linked Cell 2 2 2 2 12" xfId="25042"/>
    <cellStyle name="Linked Cell 2 2 2 2 13" xfId="25043"/>
    <cellStyle name="Linked Cell 2 2 2 2 14" xfId="25044"/>
    <cellStyle name="Linked Cell 2 2 2 2 15" xfId="25045"/>
    <cellStyle name="Linked Cell 2 2 2 2 16" xfId="25046"/>
    <cellStyle name="Linked Cell 2 2 2 2 17" xfId="25047"/>
    <cellStyle name="Linked Cell 2 2 2 2 18" xfId="25048"/>
    <cellStyle name="Linked Cell 2 2 2 2 19" xfId="25049"/>
    <cellStyle name="Linked Cell 2 2 2 2 2" xfId="25050"/>
    <cellStyle name="Linked Cell 2 2 2 2 2 10" xfId="25051"/>
    <cellStyle name="Linked Cell 2 2 2 2 2 11" xfId="25052"/>
    <cellStyle name="Linked Cell 2 2 2 2 2 12" xfId="25053"/>
    <cellStyle name="Linked Cell 2 2 2 2 2 13" xfId="25054"/>
    <cellStyle name="Linked Cell 2 2 2 2 2 14" xfId="25055"/>
    <cellStyle name="Linked Cell 2 2 2 2 2 15" xfId="25056"/>
    <cellStyle name="Linked Cell 2 2 2 2 2 16" xfId="25057"/>
    <cellStyle name="Linked Cell 2 2 2 2 2 17" xfId="25058"/>
    <cellStyle name="Linked Cell 2 2 2 2 2 18" xfId="25059"/>
    <cellStyle name="Linked Cell 2 2 2 2 2 19" xfId="25060"/>
    <cellStyle name="Linked Cell 2 2 2 2 2 2" xfId="25061"/>
    <cellStyle name="Linked Cell 2 2 2 2 2 2 10" xfId="25062"/>
    <cellStyle name="Linked Cell 2 2 2 2 2 2 11" xfId="25063"/>
    <cellStyle name="Linked Cell 2 2 2 2 2 2 12" xfId="25064"/>
    <cellStyle name="Linked Cell 2 2 2 2 2 2 13" xfId="25065"/>
    <cellStyle name="Linked Cell 2 2 2 2 2 2 14" xfId="25066"/>
    <cellStyle name="Linked Cell 2 2 2 2 2 2 15" xfId="25067"/>
    <cellStyle name="Linked Cell 2 2 2 2 2 2 16" xfId="25068"/>
    <cellStyle name="Linked Cell 2 2 2 2 2 2 17" xfId="25069"/>
    <cellStyle name="Linked Cell 2 2 2 2 2 2 18" xfId="25070"/>
    <cellStyle name="Linked Cell 2 2 2 2 2 2 19" xfId="25071"/>
    <cellStyle name="Linked Cell 2 2 2 2 2 2 2" xfId="25072"/>
    <cellStyle name="Linked Cell 2 2 2 2 2 2 2 10" xfId="25073"/>
    <cellStyle name="Linked Cell 2 2 2 2 2 2 2 11" xfId="25074"/>
    <cellStyle name="Linked Cell 2 2 2 2 2 2 2 12" xfId="25075"/>
    <cellStyle name="Linked Cell 2 2 2 2 2 2 2 13" xfId="25076"/>
    <cellStyle name="Linked Cell 2 2 2 2 2 2 2 14" xfId="25077"/>
    <cellStyle name="Linked Cell 2 2 2 2 2 2 2 15" xfId="25078"/>
    <cellStyle name="Linked Cell 2 2 2 2 2 2 2 16" xfId="25079"/>
    <cellStyle name="Linked Cell 2 2 2 2 2 2 2 17" xfId="25080"/>
    <cellStyle name="Linked Cell 2 2 2 2 2 2 2 18" xfId="25081"/>
    <cellStyle name="Linked Cell 2 2 2 2 2 2 2 19" xfId="25082"/>
    <cellStyle name="Linked Cell 2 2 2 2 2 2 2 2" xfId="25083"/>
    <cellStyle name="Linked Cell 2 2 2 2 2 2 2 2 2" xfId="25084"/>
    <cellStyle name="Linked Cell 2 2 2 2 2 2 2 2 2 2" xfId="25085"/>
    <cellStyle name="Linked Cell 2 2 2 2 2 2 2 2 2 2 2" xfId="25086"/>
    <cellStyle name="Linked Cell 2 2 2 2 2 2 2 2 2 3" xfId="25087"/>
    <cellStyle name="Linked Cell 2 2 2 2 2 2 2 2 3" xfId="25088"/>
    <cellStyle name="Linked Cell 2 2 2 2 2 2 2 2 3 2" xfId="25089"/>
    <cellStyle name="Linked Cell 2 2 2 2 2 2 2 20" xfId="25090"/>
    <cellStyle name="Linked Cell 2 2 2 2 2 2 2 21" xfId="25091"/>
    <cellStyle name="Linked Cell 2 2 2 2 2 2 2 22" xfId="25092"/>
    <cellStyle name="Linked Cell 2 2 2 2 2 2 2 23" xfId="25093"/>
    <cellStyle name="Linked Cell 2 2 2 2 2 2 2 24" xfId="25094"/>
    <cellStyle name="Linked Cell 2 2 2 2 2 2 2 25" xfId="25095"/>
    <cellStyle name="Linked Cell 2 2 2 2 2 2 2 26" xfId="25096"/>
    <cellStyle name="Linked Cell 2 2 2 2 2 2 2 27" xfId="25097"/>
    <cellStyle name="Linked Cell 2 2 2 2 2 2 2 28" xfId="25098"/>
    <cellStyle name="Linked Cell 2 2 2 2 2 2 2 29" xfId="25099"/>
    <cellStyle name="Linked Cell 2 2 2 2 2 2 2 3" xfId="25100"/>
    <cellStyle name="Linked Cell 2 2 2 2 2 2 2 30" xfId="25101"/>
    <cellStyle name="Linked Cell 2 2 2 2 2 2 2 30 2" xfId="25102"/>
    <cellStyle name="Linked Cell 2 2 2 2 2 2 2 4" xfId="25103"/>
    <cellStyle name="Linked Cell 2 2 2 2 2 2 2 5" xfId="25104"/>
    <cellStyle name="Linked Cell 2 2 2 2 2 2 2 6" xfId="25105"/>
    <cellStyle name="Linked Cell 2 2 2 2 2 2 2 7" xfId="25106"/>
    <cellStyle name="Linked Cell 2 2 2 2 2 2 2 8" xfId="25107"/>
    <cellStyle name="Linked Cell 2 2 2 2 2 2 2 9" xfId="25108"/>
    <cellStyle name="Linked Cell 2 2 2 2 2 2 20" xfId="25109"/>
    <cellStyle name="Linked Cell 2 2 2 2 2 2 21" xfId="25110"/>
    <cellStyle name="Linked Cell 2 2 2 2 2 2 22" xfId="25111"/>
    <cellStyle name="Linked Cell 2 2 2 2 2 2 23" xfId="25112"/>
    <cellStyle name="Linked Cell 2 2 2 2 2 2 24" xfId="25113"/>
    <cellStyle name="Linked Cell 2 2 2 2 2 2 25" xfId="25114"/>
    <cellStyle name="Linked Cell 2 2 2 2 2 2 26" xfId="25115"/>
    <cellStyle name="Linked Cell 2 2 2 2 2 2 27" xfId="25116"/>
    <cellStyle name="Linked Cell 2 2 2 2 2 2 28" xfId="25117"/>
    <cellStyle name="Linked Cell 2 2 2 2 2 2 29" xfId="25118"/>
    <cellStyle name="Linked Cell 2 2 2 2 2 2 3" xfId="25119"/>
    <cellStyle name="Linked Cell 2 2 2 2 2 2 3 2" xfId="25120"/>
    <cellStyle name="Linked Cell 2 2 2 2 2 2 30" xfId="25121"/>
    <cellStyle name="Linked Cell 2 2 2 2 2 2 30 2" xfId="25122"/>
    <cellStyle name="Linked Cell 2 2 2 2 2 2 4" xfId="25123"/>
    <cellStyle name="Linked Cell 2 2 2 2 2 2 5" xfId="25124"/>
    <cellStyle name="Linked Cell 2 2 2 2 2 2 6" xfId="25125"/>
    <cellStyle name="Linked Cell 2 2 2 2 2 2 7" xfId="25126"/>
    <cellStyle name="Linked Cell 2 2 2 2 2 2 8" xfId="25127"/>
    <cellStyle name="Linked Cell 2 2 2 2 2 2 9" xfId="25128"/>
    <cellStyle name="Linked Cell 2 2 2 2 2 20" xfId="25129"/>
    <cellStyle name="Linked Cell 2 2 2 2 2 21" xfId="25130"/>
    <cellStyle name="Linked Cell 2 2 2 2 2 22" xfId="25131"/>
    <cellStyle name="Linked Cell 2 2 2 2 2 23" xfId="25132"/>
    <cellStyle name="Linked Cell 2 2 2 2 2 24" xfId="25133"/>
    <cellStyle name="Linked Cell 2 2 2 2 2 25" xfId="25134"/>
    <cellStyle name="Linked Cell 2 2 2 2 2 26" xfId="25135"/>
    <cellStyle name="Linked Cell 2 2 2 2 2 27" xfId="25136"/>
    <cellStyle name="Linked Cell 2 2 2 2 2 28" xfId="25137"/>
    <cellStyle name="Linked Cell 2 2 2 2 2 29" xfId="25138"/>
    <cellStyle name="Linked Cell 2 2 2 2 2 3" xfId="25139"/>
    <cellStyle name="Linked Cell 2 2 2 2 2 3 2" xfId="25140"/>
    <cellStyle name="Linked Cell 2 2 2 2 2 30" xfId="25141"/>
    <cellStyle name="Linked Cell 2 2 2 2 2 31" xfId="25142"/>
    <cellStyle name="Linked Cell 2 2 2 2 2 31 2" xfId="25143"/>
    <cellStyle name="Linked Cell 2 2 2 2 2 4" xfId="25144"/>
    <cellStyle name="Linked Cell 2 2 2 2 2 5" xfId="25145"/>
    <cellStyle name="Linked Cell 2 2 2 2 2 6" xfId="25146"/>
    <cellStyle name="Linked Cell 2 2 2 2 2 7" xfId="25147"/>
    <cellStyle name="Linked Cell 2 2 2 2 2 8" xfId="25148"/>
    <cellStyle name="Linked Cell 2 2 2 2 2 9" xfId="25149"/>
    <cellStyle name="Linked Cell 2 2 2 2 20" xfId="25150"/>
    <cellStyle name="Linked Cell 2 2 2 2 21" xfId="25151"/>
    <cellStyle name="Linked Cell 2 2 2 2 22" xfId="25152"/>
    <cellStyle name="Linked Cell 2 2 2 2 23" xfId="25153"/>
    <cellStyle name="Linked Cell 2 2 2 2 24" xfId="25154"/>
    <cellStyle name="Linked Cell 2 2 2 2 25" xfId="25155"/>
    <cellStyle name="Linked Cell 2 2 2 2 26" xfId="25156"/>
    <cellStyle name="Linked Cell 2 2 2 2 27" xfId="25157"/>
    <cellStyle name="Linked Cell 2 2 2 2 28" xfId="25158"/>
    <cellStyle name="Linked Cell 2 2 2 2 29" xfId="25159"/>
    <cellStyle name="Linked Cell 2 2 2 2 3" xfId="25160"/>
    <cellStyle name="Linked Cell 2 2 2 2 30" xfId="25161"/>
    <cellStyle name="Linked Cell 2 2 2 2 31" xfId="25162"/>
    <cellStyle name="Linked Cell 2 2 2 2 32" xfId="25163"/>
    <cellStyle name="Linked Cell 2 2 2 2 33" xfId="25164"/>
    <cellStyle name="Linked Cell 2 2 2 2 34" xfId="25165"/>
    <cellStyle name="Linked Cell 2 2 2 2 34 2" xfId="25166"/>
    <cellStyle name="Linked Cell 2 2 2 2 4" xfId="25167"/>
    <cellStyle name="Linked Cell 2 2 2 2 5" xfId="25168"/>
    <cellStyle name="Linked Cell 2 2 2 2 6" xfId="25169"/>
    <cellStyle name="Linked Cell 2 2 2 2 6 10" xfId="25170"/>
    <cellStyle name="Linked Cell 2 2 2 2 6 11" xfId="25171"/>
    <cellStyle name="Linked Cell 2 2 2 2 6 12" xfId="25172"/>
    <cellStyle name="Linked Cell 2 2 2 2 6 13" xfId="25173"/>
    <cellStyle name="Linked Cell 2 2 2 2 6 14" xfId="25174"/>
    <cellStyle name="Linked Cell 2 2 2 2 6 15" xfId="25175"/>
    <cellStyle name="Linked Cell 2 2 2 2 6 16" xfId="25176"/>
    <cellStyle name="Linked Cell 2 2 2 2 6 17" xfId="25177"/>
    <cellStyle name="Linked Cell 2 2 2 2 6 18" xfId="25178"/>
    <cellStyle name="Linked Cell 2 2 2 2 6 19" xfId="25179"/>
    <cellStyle name="Linked Cell 2 2 2 2 6 2" xfId="25180"/>
    <cellStyle name="Linked Cell 2 2 2 2 6 2 2" xfId="25181"/>
    <cellStyle name="Linked Cell 2 2 2 2 6 20" xfId="25182"/>
    <cellStyle name="Linked Cell 2 2 2 2 6 21" xfId="25183"/>
    <cellStyle name="Linked Cell 2 2 2 2 6 22" xfId="25184"/>
    <cellStyle name="Linked Cell 2 2 2 2 6 23" xfId="25185"/>
    <cellStyle name="Linked Cell 2 2 2 2 6 24" xfId="25186"/>
    <cellStyle name="Linked Cell 2 2 2 2 6 25" xfId="25187"/>
    <cellStyle name="Linked Cell 2 2 2 2 6 26" xfId="25188"/>
    <cellStyle name="Linked Cell 2 2 2 2 6 27" xfId="25189"/>
    <cellStyle name="Linked Cell 2 2 2 2 6 28" xfId="25190"/>
    <cellStyle name="Linked Cell 2 2 2 2 6 29" xfId="25191"/>
    <cellStyle name="Linked Cell 2 2 2 2 6 3" xfId="25192"/>
    <cellStyle name="Linked Cell 2 2 2 2 6 4" xfId="25193"/>
    <cellStyle name="Linked Cell 2 2 2 2 6 5" xfId="25194"/>
    <cellStyle name="Linked Cell 2 2 2 2 6 6" xfId="25195"/>
    <cellStyle name="Linked Cell 2 2 2 2 6 7" xfId="25196"/>
    <cellStyle name="Linked Cell 2 2 2 2 6 8" xfId="25197"/>
    <cellStyle name="Linked Cell 2 2 2 2 6 9" xfId="25198"/>
    <cellStyle name="Linked Cell 2 2 2 2 7" xfId="25199"/>
    <cellStyle name="Linked Cell 2 2 2 2 7 2" xfId="25200"/>
    <cellStyle name="Linked Cell 2 2 2 2 8" xfId="25201"/>
    <cellStyle name="Linked Cell 2 2 2 2 9" xfId="25202"/>
    <cellStyle name="Linked Cell 2 2 2 20" xfId="25203"/>
    <cellStyle name="Linked Cell 2 2 2 21" xfId="25204"/>
    <cellStyle name="Linked Cell 2 2 2 22" xfId="25205"/>
    <cellStyle name="Linked Cell 2 2 2 23" xfId="25206"/>
    <cellStyle name="Linked Cell 2 2 2 24" xfId="25207"/>
    <cellStyle name="Linked Cell 2 2 2 25" xfId="25208"/>
    <cellStyle name="Linked Cell 2 2 2 26" xfId="25209"/>
    <cellStyle name="Linked Cell 2 2 2 27" xfId="25210"/>
    <cellStyle name="Linked Cell 2 2 2 28" xfId="25211"/>
    <cellStyle name="Linked Cell 2 2 2 29" xfId="25212"/>
    <cellStyle name="Linked Cell 2 2 2 3" xfId="25213"/>
    <cellStyle name="Linked Cell 2 2 2 30" xfId="25214"/>
    <cellStyle name="Linked Cell 2 2 2 31" xfId="25215"/>
    <cellStyle name="Linked Cell 2 2 2 32" xfId="25216"/>
    <cellStyle name="Linked Cell 2 2 2 33" xfId="25217"/>
    <cellStyle name="Linked Cell 2 2 2 34" xfId="25218"/>
    <cellStyle name="Linked Cell 2 2 2 35" xfId="25219"/>
    <cellStyle name="Linked Cell 2 2 2 36" xfId="25220"/>
    <cellStyle name="Linked Cell 2 2 2 37" xfId="25221"/>
    <cellStyle name="Linked Cell 2 2 2 38" xfId="25222"/>
    <cellStyle name="Linked Cell 2 2 2 39" xfId="25223"/>
    <cellStyle name="Linked Cell 2 2 2 39 2" xfId="25224"/>
    <cellStyle name="Linked Cell 2 2 2 4" xfId="25225"/>
    <cellStyle name="Linked Cell 2 2 2 5" xfId="25226"/>
    <cellStyle name="Linked Cell 2 2 2 6" xfId="25227"/>
    <cellStyle name="Linked Cell 2 2 2 7" xfId="25228"/>
    <cellStyle name="Linked Cell 2 2 2 8" xfId="25229"/>
    <cellStyle name="Linked Cell 2 2 2 9" xfId="25230"/>
    <cellStyle name="Linked Cell 2 2 20" xfId="25231"/>
    <cellStyle name="Linked Cell 2 2 21" xfId="25232"/>
    <cellStyle name="Linked Cell 2 2 22" xfId="25233"/>
    <cellStyle name="Linked Cell 2 2 23" xfId="25234"/>
    <cellStyle name="Linked Cell 2 2 24" xfId="25235"/>
    <cellStyle name="Linked Cell 2 2 25" xfId="25236"/>
    <cellStyle name="Linked Cell 2 2 26" xfId="25237"/>
    <cellStyle name="Linked Cell 2 2 27" xfId="25238"/>
    <cellStyle name="Linked Cell 2 2 28" xfId="25239"/>
    <cellStyle name="Linked Cell 2 2 29" xfId="25240"/>
    <cellStyle name="Linked Cell 2 2 3" xfId="25241"/>
    <cellStyle name="Linked Cell 2 2 30" xfId="25242"/>
    <cellStyle name="Linked Cell 2 2 31" xfId="25243"/>
    <cellStyle name="Linked Cell 2 2 32" xfId="25244"/>
    <cellStyle name="Linked Cell 2 2 33" xfId="25245"/>
    <cellStyle name="Linked Cell 2 2 34" xfId="25246"/>
    <cellStyle name="Linked Cell 2 2 35" xfId="25247"/>
    <cellStyle name="Linked Cell 2 2 36" xfId="25248"/>
    <cellStyle name="Linked Cell 2 2 37" xfId="25249"/>
    <cellStyle name="Linked Cell 2 2 38" xfId="25250"/>
    <cellStyle name="Linked Cell 2 2 39" xfId="25251"/>
    <cellStyle name="Linked Cell 2 2 4" xfId="25252"/>
    <cellStyle name="Linked Cell 2 2 40" xfId="25253"/>
    <cellStyle name="Linked Cell 2 2 41" xfId="25254"/>
    <cellStyle name="Linked Cell 2 2 42" xfId="25255"/>
    <cellStyle name="Linked Cell 2 2 42 2" xfId="25256"/>
    <cellStyle name="Linked Cell 2 2 5" xfId="25257"/>
    <cellStyle name="Linked Cell 2 2 6" xfId="25258"/>
    <cellStyle name="Linked Cell 2 2 7" xfId="25259"/>
    <cellStyle name="Linked Cell 2 2 8" xfId="25260"/>
    <cellStyle name="Linked Cell 2 2 9" xfId="25261"/>
    <cellStyle name="Linked Cell 2 20" xfId="25262"/>
    <cellStyle name="Linked Cell 2 21" xfId="25263"/>
    <cellStyle name="Linked Cell 2 22" xfId="25264"/>
    <cellStyle name="Linked Cell 2 23" xfId="25265"/>
    <cellStyle name="Linked Cell 2 24" xfId="25266"/>
    <cellStyle name="Linked Cell 2 25" xfId="25267"/>
    <cellStyle name="Linked Cell 2 26" xfId="25268"/>
    <cellStyle name="Linked Cell 2 27" xfId="25269"/>
    <cellStyle name="Linked Cell 2 27 2" xfId="25270"/>
    <cellStyle name="Linked Cell 2 27 2 2" xfId="25271"/>
    <cellStyle name="Linked Cell 2 27 2 3" xfId="25272"/>
    <cellStyle name="Linked Cell 2 27 2 4" xfId="25273"/>
    <cellStyle name="Linked Cell 2 27 2 5" xfId="25274"/>
    <cellStyle name="Linked Cell 2 27 2 6" xfId="25275"/>
    <cellStyle name="Linked Cell 2 28" xfId="25276"/>
    <cellStyle name="Linked Cell 2 28 2" xfId="25277"/>
    <cellStyle name="Linked Cell 2 28 3" xfId="25278"/>
    <cellStyle name="Linked Cell 2 28 4" xfId="25279"/>
    <cellStyle name="Linked Cell 2 28 5" xfId="25280"/>
    <cellStyle name="Linked Cell 2 28 6" xfId="25281"/>
    <cellStyle name="Linked Cell 2 29" xfId="25282"/>
    <cellStyle name="Linked Cell 2 29 2" xfId="25283"/>
    <cellStyle name="Linked Cell 2 29 3" xfId="25284"/>
    <cellStyle name="Linked Cell 2 29 4" xfId="25285"/>
    <cellStyle name="Linked Cell 2 29 5" xfId="25286"/>
    <cellStyle name="Linked Cell 2 29 6" xfId="25287"/>
    <cellStyle name="Linked Cell 2 3" xfId="25288"/>
    <cellStyle name="Linked Cell 2 30" xfId="25289"/>
    <cellStyle name="Linked Cell 2 30 2" xfId="25290"/>
    <cellStyle name="Linked Cell 2 30 3" xfId="25291"/>
    <cellStyle name="Linked Cell 2 30 4" xfId="25292"/>
    <cellStyle name="Linked Cell 2 30 5" xfId="25293"/>
    <cellStyle name="Linked Cell 2 30 6" xfId="25294"/>
    <cellStyle name="Linked Cell 2 31" xfId="25295"/>
    <cellStyle name="Linked Cell 2 31 2" xfId="25296"/>
    <cellStyle name="Linked Cell 2 31 3" xfId="25297"/>
    <cellStyle name="Linked Cell 2 31 4" xfId="25298"/>
    <cellStyle name="Linked Cell 2 31 5" xfId="25299"/>
    <cellStyle name="Linked Cell 2 31 6" xfId="25300"/>
    <cellStyle name="Linked Cell 2 32" xfId="25301"/>
    <cellStyle name="Linked Cell 2 33" xfId="25302"/>
    <cellStyle name="Linked Cell 2 34" xfId="25303"/>
    <cellStyle name="Linked Cell 2 35" xfId="25304"/>
    <cellStyle name="Linked Cell 2 36" xfId="25305"/>
    <cellStyle name="Linked Cell 2 37" xfId="25306"/>
    <cellStyle name="Linked Cell 2 38" xfId="25307"/>
    <cellStyle name="Linked Cell 2 39" xfId="25308"/>
    <cellStyle name="Linked Cell 2 4" xfId="25309"/>
    <cellStyle name="Linked Cell 2 40" xfId="25310"/>
    <cellStyle name="Linked Cell 2 41" xfId="25311"/>
    <cellStyle name="Linked Cell 2 42" xfId="25312"/>
    <cellStyle name="Linked Cell 2 43" xfId="25313"/>
    <cellStyle name="Linked Cell 2 43 10" xfId="25314"/>
    <cellStyle name="Linked Cell 2 43 11" xfId="25315"/>
    <cellStyle name="Linked Cell 2 43 12" xfId="25316"/>
    <cellStyle name="Linked Cell 2 43 13" xfId="25317"/>
    <cellStyle name="Linked Cell 2 43 14" xfId="25318"/>
    <cellStyle name="Linked Cell 2 43 15" xfId="25319"/>
    <cellStyle name="Linked Cell 2 43 16" xfId="25320"/>
    <cellStyle name="Linked Cell 2 43 17" xfId="25321"/>
    <cellStyle name="Linked Cell 2 43 18" xfId="25322"/>
    <cellStyle name="Linked Cell 2 43 19" xfId="25323"/>
    <cellStyle name="Linked Cell 2 43 2" xfId="25324"/>
    <cellStyle name="Linked Cell 2 43 2 2" xfId="25325"/>
    <cellStyle name="Linked Cell 2 43 20" xfId="25326"/>
    <cellStyle name="Linked Cell 2 43 21" xfId="25327"/>
    <cellStyle name="Linked Cell 2 43 22" xfId="25328"/>
    <cellStyle name="Linked Cell 2 43 23" xfId="25329"/>
    <cellStyle name="Linked Cell 2 43 24" xfId="25330"/>
    <cellStyle name="Linked Cell 2 43 25" xfId="25331"/>
    <cellStyle name="Linked Cell 2 43 26" xfId="25332"/>
    <cellStyle name="Linked Cell 2 43 27" xfId="25333"/>
    <cellStyle name="Linked Cell 2 43 28" xfId="25334"/>
    <cellStyle name="Linked Cell 2 43 29" xfId="25335"/>
    <cellStyle name="Linked Cell 2 43 3" xfId="25336"/>
    <cellStyle name="Linked Cell 2 43 4" xfId="25337"/>
    <cellStyle name="Linked Cell 2 43 5" xfId="25338"/>
    <cellStyle name="Linked Cell 2 43 6" xfId="25339"/>
    <cellStyle name="Linked Cell 2 43 7" xfId="25340"/>
    <cellStyle name="Linked Cell 2 43 8" xfId="25341"/>
    <cellStyle name="Linked Cell 2 43 9" xfId="25342"/>
    <cellStyle name="Linked Cell 2 44" xfId="25343"/>
    <cellStyle name="Linked Cell 2 44 2" xfId="25344"/>
    <cellStyle name="Linked Cell 2 45" xfId="25345"/>
    <cellStyle name="Linked Cell 2 46" xfId="25346"/>
    <cellStyle name="Linked Cell 2 47" xfId="25347"/>
    <cellStyle name="Linked Cell 2 48" xfId="25348"/>
    <cellStyle name="Linked Cell 2 49" xfId="25349"/>
    <cellStyle name="Linked Cell 2 5" xfId="25350"/>
    <cellStyle name="Linked Cell 2 50" xfId="25351"/>
    <cellStyle name="Linked Cell 2 51" xfId="25352"/>
    <cellStyle name="Linked Cell 2 52" xfId="25353"/>
    <cellStyle name="Linked Cell 2 53" xfId="25354"/>
    <cellStyle name="Linked Cell 2 54" xfId="25355"/>
    <cellStyle name="Linked Cell 2 55" xfId="25356"/>
    <cellStyle name="Linked Cell 2 56" xfId="25357"/>
    <cellStyle name="Linked Cell 2 57" xfId="25358"/>
    <cellStyle name="Linked Cell 2 58" xfId="25359"/>
    <cellStyle name="Linked Cell 2 59" xfId="25360"/>
    <cellStyle name="Linked Cell 2 6" xfId="25361"/>
    <cellStyle name="Linked Cell 2 60" xfId="25362"/>
    <cellStyle name="Linked Cell 2 61" xfId="25363"/>
    <cellStyle name="Linked Cell 2 62" xfId="25364"/>
    <cellStyle name="Linked Cell 2 63" xfId="25365"/>
    <cellStyle name="Linked Cell 2 64" xfId="25366"/>
    <cellStyle name="Linked Cell 2 65" xfId="25367"/>
    <cellStyle name="Linked Cell 2 66" xfId="25368"/>
    <cellStyle name="Linked Cell 2 67" xfId="25369"/>
    <cellStyle name="Linked Cell 2 68" xfId="25370"/>
    <cellStyle name="Linked Cell 2 69" xfId="25371"/>
    <cellStyle name="Linked Cell 2 7" xfId="25372"/>
    <cellStyle name="Linked Cell 2 70" xfId="25373"/>
    <cellStyle name="Linked Cell 2 71" xfId="25374"/>
    <cellStyle name="Linked Cell 2 71 2" xfId="25375"/>
    <cellStyle name="Linked Cell 2 8" xfId="25376"/>
    <cellStyle name="Linked Cell 2 9" xfId="25377"/>
    <cellStyle name="Linked Cell 20" xfId="25378"/>
    <cellStyle name="Linked Cell 20 2" xfId="25379"/>
    <cellStyle name="Linked Cell 20 2 2" xfId="25380"/>
    <cellStyle name="Linked Cell 20 2 3" xfId="25381"/>
    <cellStyle name="Linked Cell 20 2 4" xfId="25382"/>
    <cellStyle name="Linked Cell 20 2 5" xfId="25383"/>
    <cellStyle name="Linked Cell 20 2 6" xfId="25384"/>
    <cellStyle name="Linked Cell 21" xfId="25385"/>
    <cellStyle name="Linked Cell 21 2" xfId="25386"/>
    <cellStyle name="Linked Cell 21 2 2" xfId="25387"/>
    <cellStyle name="Linked Cell 21 2 3" xfId="25388"/>
    <cellStyle name="Linked Cell 21 2 4" xfId="25389"/>
    <cellStyle name="Linked Cell 21 2 5" xfId="25390"/>
    <cellStyle name="Linked Cell 21 2 6" xfId="25391"/>
    <cellStyle name="Linked Cell 22" xfId="25392"/>
    <cellStyle name="Linked Cell 22 2" xfId="25393"/>
    <cellStyle name="Linked Cell 22 2 2" xfId="25394"/>
    <cellStyle name="Linked Cell 22 2 3" xfId="25395"/>
    <cellStyle name="Linked Cell 22 2 4" xfId="25396"/>
    <cellStyle name="Linked Cell 22 2 5" xfId="25397"/>
    <cellStyle name="Linked Cell 22 2 6" xfId="25398"/>
    <cellStyle name="Linked Cell 23" xfId="25399"/>
    <cellStyle name="Linked Cell 23 2" xfId="25400"/>
    <cellStyle name="Linked Cell 23 2 2" xfId="25401"/>
    <cellStyle name="Linked Cell 23 2 3" xfId="25402"/>
    <cellStyle name="Linked Cell 23 2 4" xfId="25403"/>
    <cellStyle name="Linked Cell 23 2 5" xfId="25404"/>
    <cellStyle name="Linked Cell 23 2 6" xfId="25405"/>
    <cellStyle name="Linked Cell 24" xfId="25406"/>
    <cellStyle name="Linked Cell 24 2" xfId="25407"/>
    <cellStyle name="Linked Cell 24 2 2" xfId="25408"/>
    <cellStyle name="Linked Cell 24 2 3" xfId="25409"/>
    <cellStyle name="Linked Cell 24 2 4" xfId="25410"/>
    <cellStyle name="Linked Cell 24 2 5" xfId="25411"/>
    <cellStyle name="Linked Cell 24 2 6" xfId="25412"/>
    <cellStyle name="Linked Cell 25" xfId="25413"/>
    <cellStyle name="Linked Cell 25 2" xfId="25414"/>
    <cellStyle name="Linked Cell 25 2 2" xfId="25415"/>
    <cellStyle name="Linked Cell 25 2 3" xfId="25416"/>
    <cellStyle name="Linked Cell 25 2 4" xfId="25417"/>
    <cellStyle name="Linked Cell 25 2 5" xfId="25418"/>
    <cellStyle name="Linked Cell 25 2 6" xfId="25419"/>
    <cellStyle name="Linked Cell 26" xfId="25420"/>
    <cellStyle name="Linked Cell 26 2" xfId="25421"/>
    <cellStyle name="Linked Cell 26 2 2" xfId="25422"/>
    <cellStyle name="Linked Cell 26 2 3" xfId="25423"/>
    <cellStyle name="Linked Cell 26 2 4" xfId="25424"/>
    <cellStyle name="Linked Cell 26 2 5" xfId="25425"/>
    <cellStyle name="Linked Cell 26 2 6" xfId="25426"/>
    <cellStyle name="Linked Cell 27" xfId="25427"/>
    <cellStyle name="Linked Cell 28" xfId="25428"/>
    <cellStyle name="Linked Cell 29" xfId="25429"/>
    <cellStyle name="Linked Cell 3" xfId="25430"/>
    <cellStyle name="Linked Cell 3 2" xfId="25431"/>
    <cellStyle name="Linked Cell 3 2 2" xfId="25432"/>
    <cellStyle name="Linked Cell 3 2 3" xfId="25433"/>
    <cellStyle name="Linked Cell 3 2 4" xfId="25434"/>
    <cellStyle name="Linked Cell 3 2 5" xfId="25435"/>
    <cellStyle name="Linked Cell 3 2 6" xfId="25436"/>
    <cellStyle name="Linked Cell 3 2 7" xfId="25437"/>
    <cellStyle name="Linked Cell 3 2 8" xfId="25438"/>
    <cellStyle name="Linked Cell 3 2 9" xfId="25439"/>
    <cellStyle name="Linked Cell 3 3" xfId="25440"/>
    <cellStyle name="Linked Cell 3 4" xfId="25441"/>
    <cellStyle name="Linked Cell 3 5" xfId="25442"/>
    <cellStyle name="Linked Cell 30" xfId="25443"/>
    <cellStyle name="Linked Cell 31" xfId="25444"/>
    <cellStyle name="Linked Cell 32" xfId="25445"/>
    <cellStyle name="Linked Cell 33" xfId="25446"/>
    <cellStyle name="Linked Cell 34" xfId="25447"/>
    <cellStyle name="Linked Cell 35" xfId="25448"/>
    <cellStyle name="Linked Cell 36" xfId="25449"/>
    <cellStyle name="Linked Cell 37" xfId="25450"/>
    <cellStyle name="Linked Cell 38" xfId="25451"/>
    <cellStyle name="Linked Cell 39" xfId="25452"/>
    <cellStyle name="Linked Cell 4" xfId="25453"/>
    <cellStyle name="Linked Cell 4 2" xfId="25454"/>
    <cellStyle name="Linked Cell 4 2 2" xfId="25455"/>
    <cellStyle name="Linked Cell 4 2 3" xfId="25456"/>
    <cellStyle name="Linked Cell 4 2 4" xfId="25457"/>
    <cellStyle name="Linked Cell 4 2 5" xfId="25458"/>
    <cellStyle name="Linked Cell 4 2 6" xfId="25459"/>
    <cellStyle name="Linked Cell 4 3" xfId="25460"/>
    <cellStyle name="Linked Cell 4 4" xfId="25461"/>
    <cellStyle name="Linked Cell 4 5" xfId="25462"/>
    <cellStyle name="Linked Cell 40" xfId="25463"/>
    <cellStyle name="Linked Cell 41" xfId="25464"/>
    <cellStyle name="Linked Cell 42" xfId="25465"/>
    <cellStyle name="Linked Cell 43" xfId="25466"/>
    <cellStyle name="Linked Cell 44" xfId="25467"/>
    <cellStyle name="Linked Cell 45" xfId="25468"/>
    <cellStyle name="Linked Cell 46" xfId="25469"/>
    <cellStyle name="Linked Cell 47" xfId="25470"/>
    <cellStyle name="Linked Cell 48" xfId="25471"/>
    <cellStyle name="Linked Cell 49" xfId="25472"/>
    <cellStyle name="Linked Cell 5" xfId="25473"/>
    <cellStyle name="Linked Cell 5 2" xfId="25474"/>
    <cellStyle name="Linked Cell 5 2 2" xfId="25475"/>
    <cellStyle name="Linked Cell 5 2 3" xfId="25476"/>
    <cellStyle name="Linked Cell 5 2 4" xfId="25477"/>
    <cellStyle name="Linked Cell 5 2 5" xfId="25478"/>
    <cellStyle name="Linked Cell 5 2 6" xfId="25479"/>
    <cellStyle name="Linked Cell 5 3" xfId="25480"/>
    <cellStyle name="Linked Cell 5 4" xfId="25481"/>
    <cellStyle name="Linked Cell 5 5" xfId="25482"/>
    <cellStyle name="Linked Cell 50" xfId="25483"/>
    <cellStyle name="Linked Cell 51" xfId="25484"/>
    <cellStyle name="Linked Cell 52" xfId="25485"/>
    <cellStyle name="Linked Cell 53" xfId="25486"/>
    <cellStyle name="Linked Cell 54" xfId="25487"/>
    <cellStyle name="Linked Cell 55" xfId="25488"/>
    <cellStyle name="Linked Cell 56" xfId="25489"/>
    <cellStyle name="Linked Cell 57" xfId="25490"/>
    <cellStyle name="Linked Cell 58" xfId="25491"/>
    <cellStyle name="Linked Cell 59" xfId="25492"/>
    <cellStyle name="Linked Cell 6" xfId="25493"/>
    <cellStyle name="Linked Cell 6 2" xfId="25494"/>
    <cellStyle name="Linked Cell 6 2 2" xfId="25495"/>
    <cellStyle name="Linked Cell 6 2 3" xfId="25496"/>
    <cellStyle name="Linked Cell 6 2 4" xfId="25497"/>
    <cellStyle name="Linked Cell 6 2 5" xfId="25498"/>
    <cellStyle name="Linked Cell 6 2 6" xfId="25499"/>
    <cellStyle name="Linked Cell 60" xfId="25500"/>
    <cellStyle name="Linked Cell 7" xfId="25501"/>
    <cellStyle name="Linked Cell 7 2" xfId="25502"/>
    <cellStyle name="Linked Cell 7 2 2" xfId="25503"/>
    <cellStyle name="Linked Cell 7 2 3" xfId="25504"/>
    <cellStyle name="Linked Cell 7 2 4" xfId="25505"/>
    <cellStyle name="Linked Cell 7 2 5" xfId="25506"/>
    <cellStyle name="Linked Cell 7 2 6" xfId="25507"/>
    <cellStyle name="Linked Cell 8" xfId="25508"/>
    <cellStyle name="Linked Cell 8 2" xfId="25509"/>
    <cellStyle name="Linked Cell 8 2 2" xfId="25510"/>
    <cellStyle name="Linked Cell 8 2 3" xfId="25511"/>
    <cellStyle name="Linked Cell 8 2 4" xfId="25512"/>
    <cellStyle name="Linked Cell 8 2 5" xfId="25513"/>
    <cellStyle name="Linked Cell 8 2 6" xfId="25514"/>
    <cellStyle name="Linked Cell 9" xfId="25515"/>
    <cellStyle name="Linked Cell 9 2" xfId="25516"/>
    <cellStyle name="Linked Cell 9 2 2" xfId="25517"/>
    <cellStyle name="Linked Cell 9 2 3" xfId="25518"/>
    <cellStyle name="Linked Cell 9 2 4" xfId="25519"/>
    <cellStyle name="Linked Cell 9 2 5" xfId="25520"/>
    <cellStyle name="Linked Cell 9 2 6" xfId="25521"/>
    <cellStyle name="Lookup Index" xfId="34908"/>
    <cellStyle name="Neutral" xfId="106" builtinId="28" customBuiltin="1"/>
    <cellStyle name="Neutral 10" xfId="25522"/>
    <cellStyle name="Neutral 10 2" xfId="25523"/>
    <cellStyle name="Neutral 10 2 2" xfId="25524"/>
    <cellStyle name="Neutral 10 2 3" xfId="25525"/>
    <cellStyle name="Neutral 10 2 4" xfId="25526"/>
    <cellStyle name="Neutral 10 2 5" xfId="25527"/>
    <cellStyle name="Neutral 10 2 6" xfId="25528"/>
    <cellStyle name="Neutral 11" xfId="25529"/>
    <cellStyle name="Neutral 11 2" xfId="25530"/>
    <cellStyle name="Neutral 11 2 2" xfId="25531"/>
    <cellStyle name="Neutral 11 2 3" xfId="25532"/>
    <cellStyle name="Neutral 11 2 4" xfId="25533"/>
    <cellStyle name="Neutral 11 2 5" xfId="25534"/>
    <cellStyle name="Neutral 11 2 6" xfId="25535"/>
    <cellStyle name="Neutral 12" xfId="25536"/>
    <cellStyle name="Neutral 12 2" xfId="25537"/>
    <cellStyle name="Neutral 12 2 2" xfId="25538"/>
    <cellStyle name="Neutral 12 2 3" xfId="25539"/>
    <cellStyle name="Neutral 12 2 4" xfId="25540"/>
    <cellStyle name="Neutral 12 2 5" xfId="25541"/>
    <cellStyle name="Neutral 12 2 6" xfId="25542"/>
    <cellStyle name="Neutral 13" xfId="25543"/>
    <cellStyle name="Neutral 13 2" xfId="25544"/>
    <cellStyle name="Neutral 13 2 2" xfId="25545"/>
    <cellStyle name="Neutral 13 2 3" xfId="25546"/>
    <cellStyle name="Neutral 13 2 4" xfId="25547"/>
    <cellStyle name="Neutral 13 2 5" xfId="25548"/>
    <cellStyle name="Neutral 13 2 6" xfId="25549"/>
    <cellStyle name="Neutral 14" xfId="25550"/>
    <cellStyle name="Neutral 14 2" xfId="25551"/>
    <cellStyle name="Neutral 14 2 2" xfId="25552"/>
    <cellStyle name="Neutral 14 2 3" xfId="25553"/>
    <cellStyle name="Neutral 14 2 4" xfId="25554"/>
    <cellStyle name="Neutral 14 2 5" xfId="25555"/>
    <cellStyle name="Neutral 14 2 6" xfId="25556"/>
    <cellStyle name="Neutral 15" xfId="25557"/>
    <cellStyle name="Neutral 15 2" xfId="25558"/>
    <cellStyle name="Neutral 15 2 2" xfId="25559"/>
    <cellStyle name="Neutral 15 2 3" xfId="25560"/>
    <cellStyle name="Neutral 15 2 4" xfId="25561"/>
    <cellStyle name="Neutral 15 2 5" xfId="25562"/>
    <cellStyle name="Neutral 15 2 6" xfId="25563"/>
    <cellStyle name="Neutral 16" xfId="25564"/>
    <cellStyle name="Neutral 16 2" xfId="25565"/>
    <cellStyle name="Neutral 16 2 2" xfId="25566"/>
    <cellStyle name="Neutral 16 2 3" xfId="25567"/>
    <cellStyle name="Neutral 16 2 4" xfId="25568"/>
    <cellStyle name="Neutral 16 2 5" xfId="25569"/>
    <cellStyle name="Neutral 16 2 6" xfId="25570"/>
    <cellStyle name="Neutral 17" xfId="25571"/>
    <cellStyle name="Neutral 17 2" xfId="25572"/>
    <cellStyle name="Neutral 17 2 2" xfId="25573"/>
    <cellStyle name="Neutral 17 2 3" xfId="25574"/>
    <cellStyle name="Neutral 17 2 4" xfId="25575"/>
    <cellStyle name="Neutral 17 2 5" xfId="25576"/>
    <cellStyle name="Neutral 17 2 6" xfId="25577"/>
    <cellStyle name="Neutral 18" xfId="25578"/>
    <cellStyle name="Neutral 18 2" xfId="25579"/>
    <cellStyle name="Neutral 18 2 2" xfId="25580"/>
    <cellStyle name="Neutral 18 2 3" xfId="25581"/>
    <cellStyle name="Neutral 18 2 4" xfId="25582"/>
    <cellStyle name="Neutral 18 2 5" xfId="25583"/>
    <cellStyle name="Neutral 18 2 6" xfId="25584"/>
    <cellStyle name="Neutral 19" xfId="25585"/>
    <cellStyle name="Neutral 19 2" xfId="25586"/>
    <cellStyle name="Neutral 19 2 2" xfId="25587"/>
    <cellStyle name="Neutral 19 2 3" xfId="25588"/>
    <cellStyle name="Neutral 19 2 4" xfId="25589"/>
    <cellStyle name="Neutral 19 2 5" xfId="25590"/>
    <cellStyle name="Neutral 19 2 6" xfId="25591"/>
    <cellStyle name="Neutral 2" xfId="107"/>
    <cellStyle name="Neutral 2 10" xfId="25592"/>
    <cellStyle name="Neutral 2 11" xfId="25593"/>
    <cellStyle name="Neutral 2 12" xfId="25594"/>
    <cellStyle name="Neutral 2 13" xfId="25595"/>
    <cellStyle name="Neutral 2 14" xfId="25596"/>
    <cellStyle name="Neutral 2 15" xfId="25597"/>
    <cellStyle name="Neutral 2 16" xfId="25598"/>
    <cellStyle name="Neutral 2 17" xfId="25599"/>
    <cellStyle name="Neutral 2 18" xfId="25600"/>
    <cellStyle name="Neutral 2 19" xfId="25601"/>
    <cellStyle name="Neutral 2 2" xfId="25602"/>
    <cellStyle name="Neutral 2 2 10" xfId="25603"/>
    <cellStyle name="Neutral 2 2 11" xfId="25604"/>
    <cellStyle name="Neutral 2 2 12" xfId="25605"/>
    <cellStyle name="Neutral 2 2 13" xfId="25606"/>
    <cellStyle name="Neutral 2 2 14" xfId="25607"/>
    <cellStyle name="Neutral 2 2 14 10" xfId="25608"/>
    <cellStyle name="Neutral 2 2 14 11" xfId="25609"/>
    <cellStyle name="Neutral 2 2 14 12" xfId="25610"/>
    <cellStyle name="Neutral 2 2 14 13" xfId="25611"/>
    <cellStyle name="Neutral 2 2 14 14" xfId="25612"/>
    <cellStyle name="Neutral 2 2 14 15" xfId="25613"/>
    <cellStyle name="Neutral 2 2 14 16" xfId="25614"/>
    <cellStyle name="Neutral 2 2 14 17" xfId="25615"/>
    <cellStyle name="Neutral 2 2 14 18" xfId="25616"/>
    <cellStyle name="Neutral 2 2 14 19" xfId="25617"/>
    <cellStyle name="Neutral 2 2 14 2" xfId="25618"/>
    <cellStyle name="Neutral 2 2 14 2 2" xfId="25619"/>
    <cellStyle name="Neutral 2 2 14 20" xfId="25620"/>
    <cellStyle name="Neutral 2 2 14 21" xfId="25621"/>
    <cellStyle name="Neutral 2 2 14 22" xfId="25622"/>
    <cellStyle name="Neutral 2 2 14 23" xfId="25623"/>
    <cellStyle name="Neutral 2 2 14 24" xfId="25624"/>
    <cellStyle name="Neutral 2 2 14 25" xfId="25625"/>
    <cellStyle name="Neutral 2 2 14 26" xfId="25626"/>
    <cellStyle name="Neutral 2 2 14 27" xfId="25627"/>
    <cellStyle name="Neutral 2 2 14 28" xfId="25628"/>
    <cellStyle name="Neutral 2 2 14 29" xfId="25629"/>
    <cellStyle name="Neutral 2 2 14 3" xfId="25630"/>
    <cellStyle name="Neutral 2 2 14 4" xfId="25631"/>
    <cellStyle name="Neutral 2 2 14 5" xfId="25632"/>
    <cellStyle name="Neutral 2 2 14 6" xfId="25633"/>
    <cellStyle name="Neutral 2 2 14 7" xfId="25634"/>
    <cellStyle name="Neutral 2 2 14 8" xfId="25635"/>
    <cellStyle name="Neutral 2 2 14 9" xfId="25636"/>
    <cellStyle name="Neutral 2 2 15" xfId="25637"/>
    <cellStyle name="Neutral 2 2 15 2" xfId="25638"/>
    <cellStyle name="Neutral 2 2 16" xfId="25639"/>
    <cellStyle name="Neutral 2 2 17" xfId="25640"/>
    <cellStyle name="Neutral 2 2 18" xfId="25641"/>
    <cellStyle name="Neutral 2 2 19" xfId="25642"/>
    <cellStyle name="Neutral 2 2 2" xfId="25643"/>
    <cellStyle name="Neutral 2 2 2 10" xfId="25644"/>
    <cellStyle name="Neutral 2 2 2 11" xfId="25645"/>
    <cellStyle name="Neutral 2 2 2 11 10" xfId="25646"/>
    <cellStyle name="Neutral 2 2 2 11 11" xfId="25647"/>
    <cellStyle name="Neutral 2 2 2 11 12" xfId="25648"/>
    <cellStyle name="Neutral 2 2 2 11 13" xfId="25649"/>
    <cellStyle name="Neutral 2 2 2 11 14" xfId="25650"/>
    <cellStyle name="Neutral 2 2 2 11 15" xfId="25651"/>
    <cellStyle name="Neutral 2 2 2 11 16" xfId="25652"/>
    <cellStyle name="Neutral 2 2 2 11 17" xfId="25653"/>
    <cellStyle name="Neutral 2 2 2 11 18" xfId="25654"/>
    <cellStyle name="Neutral 2 2 2 11 19" xfId="25655"/>
    <cellStyle name="Neutral 2 2 2 11 2" xfId="25656"/>
    <cellStyle name="Neutral 2 2 2 11 2 2" xfId="25657"/>
    <cellStyle name="Neutral 2 2 2 11 20" xfId="25658"/>
    <cellStyle name="Neutral 2 2 2 11 21" xfId="25659"/>
    <cellStyle name="Neutral 2 2 2 11 22" xfId="25660"/>
    <cellStyle name="Neutral 2 2 2 11 23" xfId="25661"/>
    <cellStyle name="Neutral 2 2 2 11 24" xfId="25662"/>
    <cellStyle name="Neutral 2 2 2 11 25" xfId="25663"/>
    <cellStyle name="Neutral 2 2 2 11 26" xfId="25664"/>
    <cellStyle name="Neutral 2 2 2 11 27" xfId="25665"/>
    <cellStyle name="Neutral 2 2 2 11 28" xfId="25666"/>
    <cellStyle name="Neutral 2 2 2 11 29" xfId="25667"/>
    <cellStyle name="Neutral 2 2 2 11 3" xfId="25668"/>
    <cellStyle name="Neutral 2 2 2 11 4" xfId="25669"/>
    <cellStyle name="Neutral 2 2 2 11 5" xfId="25670"/>
    <cellStyle name="Neutral 2 2 2 11 6" xfId="25671"/>
    <cellStyle name="Neutral 2 2 2 11 7" xfId="25672"/>
    <cellStyle name="Neutral 2 2 2 11 8" xfId="25673"/>
    <cellStyle name="Neutral 2 2 2 11 9" xfId="25674"/>
    <cellStyle name="Neutral 2 2 2 12" xfId="25675"/>
    <cellStyle name="Neutral 2 2 2 12 2" xfId="25676"/>
    <cellStyle name="Neutral 2 2 2 13" xfId="25677"/>
    <cellStyle name="Neutral 2 2 2 14" xfId="25678"/>
    <cellStyle name="Neutral 2 2 2 15" xfId="25679"/>
    <cellStyle name="Neutral 2 2 2 16" xfId="25680"/>
    <cellStyle name="Neutral 2 2 2 17" xfId="25681"/>
    <cellStyle name="Neutral 2 2 2 18" xfId="25682"/>
    <cellStyle name="Neutral 2 2 2 19" xfId="25683"/>
    <cellStyle name="Neutral 2 2 2 2" xfId="25684"/>
    <cellStyle name="Neutral 2 2 2 2 10" xfId="25685"/>
    <cellStyle name="Neutral 2 2 2 2 11" xfId="25686"/>
    <cellStyle name="Neutral 2 2 2 2 12" xfId="25687"/>
    <cellStyle name="Neutral 2 2 2 2 13" xfId="25688"/>
    <cellStyle name="Neutral 2 2 2 2 14" xfId="25689"/>
    <cellStyle name="Neutral 2 2 2 2 15" xfId="25690"/>
    <cellStyle name="Neutral 2 2 2 2 16" xfId="25691"/>
    <cellStyle name="Neutral 2 2 2 2 17" xfId="25692"/>
    <cellStyle name="Neutral 2 2 2 2 18" xfId="25693"/>
    <cellStyle name="Neutral 2 2 2 2 19" xfId="25694"/>
    <cellStyle name="Neutral 2 2 2 2 2" xfId="25695"/>
    <cellStyle name="Neutral 2 2 2 2 2 10" xfId="25696"/>
    <cellStyle name="Neutral 2 2 2 2 2 11" xfId="25697"/>
    <cellStyle name="Neutral 2 2 2 2 2 12" xfId="25698"/>
    <cellStyle name="Neutral 2 2 2 2 2 13" xfId="25699"/>
    <cellStyle name="Neutral 2 2 2 2 2 14" xfId="25700"/>
    <cellStyle name="Neutral 2 2 2 2 2 15" xfId="25701"/>
    <cellStyle name="Neutral 2 2 2 2 2 16" xfId="25702"/>
    <cellStyle name="Neutral 2 2 2 2 2 17" xfId="25703"/>
    <cellStyle name="Neutral 2 2 2 2 2 18" xfId="25704"/>
    <cellStyle name="Neutral 2 2 2 2 2 19" xfId="25705"/>
    <cellStyle name="Neutral 2 2 2 2 2 2" xfId="25706"/>
    <cellStyle name="Neutral 2 2 2 2 2 2 10" xfId="25707"/>
    <cellStyle name="Neutral 2 2 2 2 2 2 11" xfId="25708"/>
    <cellStyle name="Neutral 2 2 2 2 2 2 12" xfId="25709"/>
    <cellStyle name="Neutral 2 2 2 2 2 2 13" xfId="25710"/>
    <cellStyle name="Neutral 2 2 2 2 2 2 14" xfId="25711"/>
    <cellStyle name="Neutral 2 2 2 2 2 2 15" xfId="25712"/>
    <cellStyle name="Neutral 2 2 2 2 2 2 16" xfId="25713"/>
    <cellStyle name="Neutral 2 2 2 2 2 2 17" xfId="25714"/>
    <cellStyle name="Neutral 2 2 2 2 2 2 18" xfId="25715"/>
    <cellStyle name="Neutral 2 2 2 2 2 2 19" xfId="25716"/>
    <cellStyle name="Neutral 2 2 2 2 2 2 2" xfId="25717"/>
    <cellStyle name="Neutral 2 2 2 2 2 2 2 10" xfId="25718"/>
    <cellStyle name="Neutral 2 2 2 2 2 2 2 11" xfId="25719"/>
    <cellStyle name="Neutral 2 2 2 2 2 2 2 12" xfId="25720"/>
    <cellStyle name="Neutral 2 2 2 2 2 2 2 13" xfId="25721"/>
    <cellStyle name="Neutral 2 2 2 2 2 2 2 14" xfId="25722"/>
    <cellStyle name="Neutral 2 2 2 2 2 2 2 15" xfId="25723"/>
    <cellStyle name="Neutral 2 2 2 2 2 2 2 16" xfId="25724"/>
    <cellStyle name="Neutral 2 2 2 2 2 2 2 17" xfId="25725"/>
    <cellStyle name="Neutral 2 2 2 2 2 2 2 18" xfId="25726"/>
    <cellStyle name="Neutral 2 2 2 2 2 2 2 19" xfId="25727"/>
    <cellStyle name="Neutral 2 2 2 2 2 2 2 2" xfId="25728"/>
    <cellStyle name="Neutral 2 2 2 2 2 2 2 2 2" xfId="25729"/>
    <cellStyle name="Neutral 2 2 2 2 2 2 2 2 2 2" xfId="25730"/>
    <cellStyle name="Neutral 2 2 2 2 2 2 2 2 2 2 2" xfId="25731"/>
    <cellStyle name="Neutral 2 2 2 2 2 2 2 2 2 3" xfId="25732"/>
    <cellStyle name="Neutral 2 2 2 2 2 2 2 2 3" xfId="25733"/>
    <cellStyle name="Neutral 2 2 2 2 2 2 2 2 3 2" xfId="25734"/>
    <cellStyle name="Neutral 2 2 2 2 2 2 2 20" xfId="25735"/>
    <cellStyle name="Neutral 2 2 2 2 2 2 2 21" xfId="25736"/>
    <cellStyle name="Neutral 2 2 2 2 2 2 2 22" xfId="25737"/>
    <cellStyle name="Neutral 2 2 2 2 2 2 2 23" xfId="25738"/>
    <cellStyle name="Neutral 2 2 2 2 2 2 2 24" xfId="25739"/>
    <cellStyle name="Neutral 2 2 2 2 2 2 2 25" xfId="25740"/>
    <cellStyle name="Neutral 2 2 2 2 2 2 2 26" xfId="25741"/>
    <cellStyle name="Neutral 2 2 2 2 2 2 2 27" xfId="25742"/>
    <cellStyle name="Neutral 2 2 2 2 2 2 2 28" xfId="25743"/>
    <cellStyle name="Neutral 2 2 2 2 2 2 2 29" xfId="25744"/>
    <cellStyle name="Neutral 2 2 2 2 2 2 2 3" xfId="25745"/>
    <cellStyle name="Neutral 2 2 2 2 2 2 2 30" xfId="25746"/>
    <cellStyle name="Neutral 2 2 2 2 2 2 2 30 2" xfId="25747"/>
    <cellStyle name="Neutral 2 2 2 2 2 2 2 4" xfId="25748"/>
    <cellStyle name="Neutral 2 2 2 2 2 2 2 5" xfId="25749"/>
    <cellStyle name="Neutral 2 2 2 2 2 2 2 6" xfId="25750"/>
    <cellStyle name="Neutral 2 2 2 2 2 2 2 7" xfId="25751"/>
    <cellStyle name="Neutral 2 2 2 2 2 2 2 8" xfId="25752"/>
    <cellStyle name="Neutral 2 2 2 2 2 2 2 9" xfId="25753"/>
    <cellStyle name="Neutral 2 2 2 2 2 2 20" xfId="25754"/>
    <cellStyle name="Neutral 2 2 2 2 2 2 21" xfId="25755"/>
    <cellStyle name="Neutral 2 2 2 2 2 2 22" xfId="25756"/>
    <cellStyle name="Neutral 2 2 2 2 2 2 23" xfId="25757"/>
    <cellStyle name="Neutral 2 2 2 2 2 2 24" xfId="25758"/>
    <cellStyle name="Neutral 2 2 2 2 2 2 25" xfId="25759"/>
    <cellStyle name="Neutral 2 2 2 2 2 2 26" xfId="25760"/>
    <cellStyle name="Neutral 2 2 2 2 2 2 27" xfId="25761"/>
    <cellStyle name="Neutral 2 2 2 2 2 2 28" xfId="25762"/>
    <cellStyle name="Neutral 2 2 2 2 2 2 29" xfId="25763"/>
    <cellStyle name="Neutral 2 2 2 2 2 2 3" xfId="25764"/>
    <cellStyle name="Neutral 2 2 2 2 2 2 3 2" xfId="25765"/>
    <cellStyle name="Neutral 2 2 2 2 2 2 30" xfId="25766"/>
    <cellStyle name="Neutral 2 2 2 2 2 2 30 2" xfId="25767"/>
    <cellStyle name="Neutral 2 2 2 2 2 2 4" xfId="25768"/>
    <cellStyle name="Neutral 2 2 2 2 2 2 5" xfId="25769"/>
    <cellStyle name="Neutral 2 2 2 2 2 2 6" xfId="25770"/>
    <cellStyle name="Neutral 2 2 2 2 2 2 7" xfId="25771"/>
    <cellStyle name="Neutral 2 2 2 2 2 2 8" xfId="25772"/>
    <cellStyle name="Neutral 2 2 2 2 2 2 9" xfId="25773"/>
    <cellStyle name="Neutral 2 2 2 2 2 20" xfId="25774"/>
    <cellStyle name="Neutral 2 2 2 2 2 21" xfId="25775"/>
    <cellStyle name="Neutral 2 2 2 2 2 22" xfId="25776"/>
    <cellStyle name="Neutral 2 2 2 2 2 23" xfId="25777"/>
    <cellStyle name="Neutral 2 2 2 2 2 24" xfId="25778"/>
    <cellStyle name="Neutral 2 2 2 2 2 25" xfId="25779"/>
    <cellStyle name="Neutral 2 2 2 2 2 26" xfId="25780"/>
    <cellStyle name="Neutral 2 2 2 2 2 27" xfId="25781"/>
    <cellStyle name="Neutral 2 2 2 2 2 28" xfId="25782"/>
    <cellStyle name="Neutral 2 2 2 2 2 29" xfId="25783"/>
    <cellStyle name="Neutral 2 2 2 2 2 3" xfId="25784"/>
    <cellStyle name="Neutral 2 2 2 2 2 3 2" xfId="25785"/>
    <cellStyle name="Neutral 2 2 2 2 2 30" xfId="25786"/>
    <cellStyle name="Neutral 2 2 2 2 2 31" xfId="25787"/>
    <cellStyle name="Neutral 2 2 2 2 2 31 2" xfId="25788"/>
    <cellStyle name="Neutral 2 2 2 2 2 4" xfId="25789"/>
    <cellStyle name="Neutral 2 2 2 2 2 5" xfId="25790"/>
    <cellStyle name="Neutral 2 2 2 2 2 6" xfId="25791"/>
    <cellStyle name="Neutral 2 2 2 2 2 7" xfId="25792"/>
    <cellStyle name="Neutral 2 2 2 2 2 8" xfId="25793"/>
    <cellStyle name="Neutral 2 2 2 2 2 9" xfId="25794"/>
    <cellStyle name="Neutral 2 2 2 2 20" xfId="25795"/>
    <cellStyle name="Neutral 2 2 2 2 21" xfId="25796"/>
    <cellStyle name="Neutral 2 2 2 2 22" xfId="25797"/>
    <cellStyle name="Neutral 2 2 2 2 23" xfId="25798"/>
    <cellStyle name="Neutral 2 2 2 2 24" xfId="25799"/>
    <cellStyle name="Neutral 2 2 2 2 25" xfId="25800"/>
    <cellStyle name="Neutral 2 2 2 2 26" xfId="25801"/>
    <cellStyle name="Neutral 2 2 2 2 27" xfId="25802"/>
    <cellStyle name="Neutral 2 2 2 2 28" xfId="25803"/>
    <cellStyle name="Neutral 2 2 2 2 29" xfId="25804"/>
    <cellStyle name="Neutral 2 2 2 2 3" xfId="25805"/>
    <cellStyle name="Neutral 2 2 2 2 30" xfId="25806"/>
    <cellStyle name="Neutral 2 2 2 2 31" xfId="25807"/>
    <cellStyle name="Neutral 2 2 2 2 32" xfId="25808"/>
    <cellStyle name="Neutral 2 2 2 2 33" xfId="25809"/>
    <cellStyle name="Neutral 2 2 2 2 34" xfId="25810"/>
    <cellStyle name="Neutral 2 2 2 2 34 2" xfId="25811"/>
    <cellStyle name="Neutral 2 2 2 2 4" xfId="25812"/>
    <cellStyle name="Neutral 2 2 2 2 5" xfId="25813"/>
    <cellStyle name="Neutral 2 2 2 2 6" xfId="25814"/>
    <cellStyle name="Neutral 2 2 2 2 6 10" xfId="25815"/>
    <cellStyle name="Neutral 2 2 2 2 6 11" xfId="25816"/>
    <cellStyle name="Neutral 2 2 2 2 6 12" xfId="25817"/>
    <cellStyle name="Neutral 2 2 2 2 6 13" xfId="25818"/>
    <cellStyle name="Neutral 2 2 2 2 6 14" xfId="25819"/>
    <cellStyle name="Neutral 2 2 2 2 6 15" xfId="25820"/>
    <cellStyle name="Neutral 2 2 2 2 6 16" xfId="25821"/>
    <cellStyle name="Neutral 2 2 2 2 6 17" xfId="25822"/>
    <cellStyle name="Neutral 2 2 2 2 6 18" xfId="25823"/>
    <cellStyle name="Neutral 2 2 2 2 6 19" xfId="25824"/>
    <cellStyle name="Neutral 2 2 2 2 6 2" xfId="25825"/>
    <cellStyle name="Neutral 2 2 2 2 6 2 2" xfId="25826"/>
    <cellStyle name="Neutral 2 2 2 2 6 20" xfId="25827"/>
    <cellStyle name="Neutral 2 2 2 2 6 21" xfId="25828"/>
    <cellStyle name="Neutral 2 2 2 2 6 22" xfId="25829"/>
    <cellStyle name="Neutral 2 2 2 2 6 23" xfId="25830"/>
    <cellStyle name="Neutral 2 2 2 2 6 24" xfId="25831"/>
    <cellStyle name="Neutral 2 2 2 2 6 25" xfId="25832"/>
    <cellStyle name="Neutral 2 2 2 2 6 26" xfId="25833"/>
    <cellStyle name="Neutral 2 2 2 2 6 27" xfId="25834"/>
    <cellStyle name="Neutral 2 2 2 2 6 28" xfId="25835"/>
    <cellStyle name="Neutral 2 2 2 2 6 29" xfId="25836"/>
    <cellStyle name="Neutral 2 2 2 2 6 3" xfId="25837"/>
    <cellStyle name="Neutral 2 2 2 2 6 4" xfId="25838"/>
    <cellStyle name="Neutral 2 2 2 2 6 5" xfId="25839"/>
    <cellStyle name="Neutral 2 2 2 2 6 6" xfId="25840"/>
    <cellStyle name="Neutral 2 2 2 2 6 7" xfId="25841"/>
    <cellStyle name="Neutral 2 2 2 2 6 8" xfId="25842"/>
    <cellStyle name="Neutral 2 2 2 2 6 9" xfId="25843"/>
    <cellStyle name="Neutral 2 2 2 2 7" xfId="25844"/>
    <cellStyle name="Neutral 2 2 2 2 7 2" xfId="25845"/>
    <cellStyle name="Neutral 2 2 2 2 8" xfId="25846"/>
    <cellStyle name="Neutral 2 2 2 2 9" xfId="25847"/>
    <cellStyle name="Neutral 2 2 2 20" xfId="25848"/>
    <cellStyle name="Neutral 2 2 2 21" xfId="25849"/>
    <cellStyle name="Neutral 2 2 2 22" xfId="25850"/>
    <cellStyle name="Neutral 2 2 2 23" xfId="25851"/>
    <cellStyle name="Neutral 2 2 2 24" xfId="25852"/>
    <cellStyle name="Neutral 2 2 2 25" xfId="25853"/>
    <cellStyle name="Neutral 2 2 2 26" xfId="25854"/>
    <cellStyle name="Neutral 2 2 2 27" xfId="25855"/>
    <cellStyle name="Neutral 2 2 2 28" xfId="25856"/>
    <cellStyle name="Neutral 2 2 2 29" xfId="25857"/>
    <cellStyle name="Neutral 2 2 2 3" xfId="25858"/>
    <cellStyle name="Neutral 2 2 2 30" xfId="25859"/>
    <cellStyle name="Neutral 2 2 2 31" xfId="25860"/>
    <cellStyle name="Neutral 2 2 2 32" xfId="25861"/>
    <cellStyle name="Neutral 2 2 2 33" xfId="25862"/>
    <cellStyle name="Neutral 2 2 2 34" xfId="25863"/>
    <cellStyle name="Neutral 2 2 2 35" xfId="25864"/>
    <cellStyle name="Neutral 2 2 2 36" xfId="25865"/>
    <cellStyle name="Neutral 2 2 2 37" xfId="25866"/>
    <cellStyle name="Neutral 2 2 2 38" xfId="25867"/>
    <cellStyle name="Neutral 2 2 2 39" xfId="25868"/>
    <cellStyle name="Neutral 2 2 2 39 2" xfId="25869"/>
    <cellStyle name="Neutral 2 2 2 4" xfId="25870"/>
    <cellStyle name="Neutral 2 2 2 5" xfId="25871"/>
    <cellStyle name="Neutral 2 2 2 6" xfId="25872"/>
    <cellStyle name="Neutral 2 2 2 7" xfId="25873"/>
    <cellStyle name="Neutral 2 2 2 8" xfId="25874"/>
    <cellStyle name="Neutral 2 2 2 9" xfId="25875"/>
    <cellStyle name="Neutral 2 2 20" xfId="25876"/>
    <cellStyle name="Neutral 2 2 21" xfId="25877"/>
    <cellStyle name="Neutral 2 2 22" xfId="25878"/>
    <cellStyle name="Neutral 2 2 23" xfId="25879"/>
    <cellStyle name="Neutral 2 2 24" xfId="25880"/>
    <cellStyle name="Neutral 2 2 25" xfId="25881"/>
    <cellStyle name="Neutral 2 2 26" xfId="25882"/>
    <cellStyle name="Neutral 2 2 27" xfId="25883"/>
    <cellStyle name="Neutral 2 2 28" xfId="25884"/>
    <cellStyle name="Neutral 2 2 29" xfId="25885"/>
    <cellStyle name="Neutral 2 2 3" xfId="25886"/>
    <cellStyle name="Neutral 2 2 30" xfId="25887"/>
    <cellStyle name="Neutral 2 2 31" xfId="25888"/>
    <cellStyle name="Neutral 2 2 32" xfId="25889"/>
    <cellStyle name="Neutral 2 2 33" xfId="25890"/>
    <cellStyle name="Neutral 2 2 34" xfId="25891"/>
    <cellStyle name="Neutral 2 2 35" xfId="25892"/>
    <cellStyle name="Neutral 2 2 36" xfId="25893"/>
    <cellStyle name="Neutral 2 2 37" xfId="25894"/>
    <cellStyle name="Neutral 2 2 38" xfId="25895"/>
    <cellStyle name="Neutral 2 2 39" xfId="25896"/>
    <cellStyle name="Neutral 2 2 4" xfId="25897"/>
    <cellStyle name="Neutral 2 2 40" xfId="25898"/>
    <cellStyle name="Neutral 2 2 41" xfId="25899"/>
    <cellStyle name="Neutral 2 2 42" xfId="25900"/>
    <cellStyle name="Neutral 2 2 42 2" xfId="25901"/>
    <cellStyle name="Neutral 2 2 5" xfId="25902"/>
    <cellStyle name="Neutral 2 2 6" xfId="25903"/>
    <cellStyle name="Neutral 2 2 7" xfId="25904"/>
    <cellStyle name="Neutral 2 2 8" xfId="25905"/>
    <cellStyle name="Neutral 2 2 9" xfId="25906"/>
    <cellStyle name="Neutral 2 20" xfId="25907"/>
    <cellStyle name="Neutral 2 21" xfId="25908"/>
    <cellStyle name="Neutral 2 22" xfId="25909"/>
    <cellStyle name="Neutral 2 23" xfId="25910"/>
    <cellStyle name="Neutral 2 24" xfId="25911"/>
    <cellStyle name="Neutral 2 25" xfId="25912"/>
    <cellStyle name="Neutral 2 26" xfId="25913"/>
    <cellStyle name="Neutral 2 27" xfId="25914"/>
    <cellStyle name="Neutral 2 27 2" xfId="25915"/>
    <cellStyle name="Neutral 2 27 2 2" xfId="25916"/>
    <cellStyle name="Neutral 2 27 2 3" xfId="25917"/>
    <cellStyle name="Neutral 2 27 2 4" xfId="25918"/>
    <cellStyle name="Neutral 2 27 2 5" xfId="25919"/>
    <cellStyle name="Neutral 2 27 2 6" xfId="25920"/>
    <cellStyle name="Neutral 2 28" xfId="25921"/>
    <cellStyle name="Neutral 2 28 2" xfId="25922"/>
    <cellStyle name="Neutral 2 28 3" xfId="25923"/>
    <cellStyle name="Neutral 2 28 4" xfId="25924"/>
    <cellStyle name="Neutral 2 28 5" xfId="25925"/>
    <cellStyle name="Neutral 2 28 6" xfId="25926"/>
    <cellStyle name="Neutral 2 29" xfId="25927"/>
    <cellStyle name="Neutral 2 29 2" xfId="25928"/>
    <cellStyle name="Neutral 2 29 3" xfId="25929"/>
    <cellStyle name="Neutral 2 29 4" xfId="25930"/>
    <cellStyle name="Neutral 2 29 5" xfId="25931"/>
    <cellStyle name="Neutral 2 29 6" xfId="25932"/>
    <cellStyle name="Neutral 2 3" xfId="25933"/>
    <cellStyle name="Neutral 2 30" xfId="25934"/>
    <cellStyle name="Neutral 2 30 2" xfId="25935"/>
    <cellStyle name="Neutral 2 30 3" xfId="25936"/>
    <cellStyle name="Neutral 2 30 4" xfId="25937"/>
    <cellStyle name="Neutral 2 30 5" xfId="25938"/>
    <cellStyle name="Neutral 2 30 6" xfId="25939"/>
    <cellStyle name="Neutral 2 31" xfId="25940"/>
    <cellStyle name="Neutral 2 31 2" xfId="25941"/>
    <cellStyle name="Neutral 2 31 3" xfId="25942"/>
    <cellStyle name="Neutral 2 31 4" xfId="25943"/>
    <cellStyle name="Neutral 2 31 5" xfId="25944"/>
    <cellStyle name="Neutral 2 31 6" xfId="25945"/>
    <cellStyle name="Neutral 2 32" xfId="25946"/>
    <cellStyle name="Neutral 2 33" xfId="25947"/>
    <cellStyle name="Neutral 2 34" xfId="25948"/>
    <cellStyle name="Neutral 2 35" xfId="25949"/>
    <cellStyle name="Neutral 2 36" xfId="25950"/>
    <cellStyle name="Neutral 2 37" xfId="25951"/>
    <cellStyle name="Neutral 2 38" xfId="25952"/>
    <cellStyle name="Neutral 2 39" xfId="25953"/>
    <cellStyle name="Neutral 2 4" xfId="25954"/>
    <cellStyle name="Neutral 2 40" xfId="25955"/>
    <cellStyle name="Neutral 2 41" xfId="25956"/>
    <cellStyle name="Neutral 2 42" xfId="25957"/>
    <cellStyle name="Neutral 2 43" xfId="25958"/>
    <cellStyle name="Neutral 2 43 10" xfId="25959"/>
    <cellStyle name="Neutral 2 43 11" xfId="25960"/>
    <cellStyle name="Neutral 2 43 12" xfId="25961"/>
    <cellStyle name="Neutral 2 43 13" xfId="25962"/>
    <cellStyle name="Neutral 2 43 14" xfId="25963"/>
    <cellStyle name="Neutral 2 43 15" xfId="25964"/>
    <cellStyle name="Neutral 2 43 16" xfId="25965"/>
    <cellStyle name="Neutral 2 43 17" xfId="25966"/>
    <cellStyle name="Neutral 2 43 18" xfId="25967"/>
    <cellStyle name="Neutral 2 43 19" xfId="25968"/>
    <cellStyle name="Neutral 2 43 2" xfId="25969"/>
    <cellStyle name="Neutral 2 43 2 2" xfId="25970"/>
    <cellStyle name="Neutral 2 43 20" xfId="25971"/>
    <cellStyle name="Neutral 2 43 21" xfId="25972"/>
    <cellStyle name="Neutral 2 43 22" xfId="25973"/>
    <cellStyle name="Neutral 2 43 23" xfId="25974"/>
    <cellStyle name="Neutral 2 43 24" xfId="25975"/>
    <cellStyle name="Neutral 2 43 25" xfId="25976"/>
    <cellStyle name="Neutral 2 43 26" xfId="25977"/>
    <cellStyle name="Neutral 2 43 27" xfId="25978"/>
    <cellStyle name="Neutral 2 43 28" xfId="25979"/>
    <cellStyle name="Neutral 2 43 29" xfId="25980"/>
    <cellStyle name="Neutral 2 43 3" xfId="25981"/>
    <cellStyle name="Neutral 2 43 4" xfId="25982"/>
    <cellStyle name="Neutral 2 43 5" xfId="25983"/>
    <cellStyle name="Neutral 2 43 6" xfId="25984"/>
    <cellStyle name="Neutral 2 43 7" xfId="25985"/>
    <cellStyle name="Neutral 2 43 8" xfId="25986"/>
    <cellStyle name="Neutral 2 43 9" xfId="25987"/>
    <cellStyle name="Neutral 2 44" xfId="25988"/>
    <cellStyle name="Neutral 2 44 2" xfId="25989"/>
    <cellStyle name="Neutral 2 45" xfId="25990"/>
    <cellStyle name="Neutral 2 46" xfId="25991"/>
    <cellStyle name="Neutral 2 47" xfId="25992"/>
    <cellStyle name="Neutral 2 48" xfId="25993"/>
    <cellStyle name="Neutral 2 49" xfId="25994"/>
    <cellStyle name="Neutral 2 5" xfId="25995"/>
    <cellStyle name="Neutral 2 50" xfId="25996"/>
    <cellStyle name="Neutral 2 51" xfId="25997"/>
    <cellStyle name="Neutral 2 52" xfId="25998"/>
    <cellStyle name="Neutral 2 53" xfId="25999"/>
    <cellStyle name="Neutral 2 54" xfId="26000"/>
    <cellStyle name="Neutral 2 55" xfId="26001"/>
    <cellStyle name="Neutral 2 56" xfId="26002"/>
    <cellStyle name="Neutral 2 57" xfId="26003"/>
    <cellStyle name="Neutral 2 58" xfId="26004"/>
    <cellStyle name="Neutral 2 59" xfId="26005"/>
    <cellStyle name="Neutral 2 6" xfId="26006"/>
    <cellStyle name="Neutral 2 60" xfId="26007"/>
    <cellStyle name="Neutral 2 61" xfId="26008"/>
    <cellStyle name="Neutral 2 62" xfId="26009"/>
    <cellStyle name="Neutral 2 63" xfId="26010"/>
    <cellStyle name="Neutral 2 64" xfId="26011"/>
    <cellStyle name="Neutral 2 65" xfId="26012"/>
    <cellStyle name="Neutral 2 66" xfId="26013"/>
    <cellStyle name="Neutral 2 67" xfId="26014"/>
    <cellStyle name="Neutral 2 68" xfId="26015"/>
    <cellStyle name="Neutral 2 69" xfId="26016"/>
    <cellStyle name="Neutral 2 7" xfId="26017"/>
    <cellStyle name="Neutral 2 70" xfId="26018"/>
    <cellStyle name="Neutral 2 71" xfId="26019"/>
    <cellStyle name="Neutral 2 71 2" xfId="26020"/>
    <cellStyle name="Neutral 2 8" xfId="26021"/>
    <cellStyle name="Neutral 2 9" xfId="26022"/>
    <cellStyle name="Neutral 20" xfId="26023"/>
    <cellStyle name="Neutral 20 2" xfId="26024"/>
    <cellStyle name="Neutral 20 2 2" xfId="26025"/>
    <cellStyle name="Neutral 20 2 3" xfId="26026"/>
    <cellStyle name="Neutral 20 2 4" xfId="26027"/>
    <cellStyle name="Neutral 20 2 5" xfId="26028"/>
    <cellStyle name="Neutral 20 2 6" xfId="26029"/>
    <cellStyle name="Neutral 21" xfId="26030"/>
    <cellStyle name="Neutral 21 2" xfId="26031"/>
    <cellStyle name="Neutral 21 2 2" xfId="26032"/>
    <cellStyle name="Neutral 21 2 3" xfId="26033"/>
    <cellStyle name="Neutral 21 2 4" xfId="26034"/>
    <cellStyle name="Neutral 21 2 5" xfId="26035"/>
    <cellStyle name="Neutral 21 2 6" xfId="26036"/>
    <cellStyle name="Neutral 22" xfId="26037"/>
    <cellStyle name="Neutral 22 2" xfId="26038"/>
    <cellStyle name="Neutral 22 2 2" xfId="26039"/>
    <cellStyle name="Neutral 22 2 3" xfId="26040"/>
    <cellStyle name="Neutral 22 2 4" xfId="26041"/>
    <cellStyle name="Neutral 22 2 5" xfId="26042"/>
    <cellStyle name="Neutral 22 2 6" xfId="26043"/>
    <cellStyle name="Neutral 23" xfId="26044"/>
    <cellStyle name="Neutral 23 2" xfId="26045"/>
    <cellStyle name="Neutral 23 2 2" xfId="26046"/>
    <cellStyle name="Neutral 23 2 3" xfId="26047"/>
    <cellStyle name="Neutral 23 2 4" xfId="26048"/>
    <cellStyle name="Neutral 23 2 5" xfId="26049"/>
    <cellStyle name="Neutral 23 2 6" xfId="26050"/>
    <cellStyle name="Neutral 24" xfId="26051"/>
    <cellStyle name="Neutral 24 2" xfId="26052"/>
    <cellStyle name="Neutral 24 2 2" xfId="26053"/>
    <cellStyle name="Neutral 24 2 3" xfId="26054"/>
    <cellStyle name="Neutral 24 2 4" xfId="26055"/>
    <cellStyle name="Neutral 24 2 5" xfId="26056"/>
    <cellStyle name="Neutral 24 2 6" xfId="26057"/>
    <cellStyle name="Neutral 25" xfId="26058"/>
    <cellStyle name="Neutral 25 2" xfId="26059"/>
    <cellStyle name="Neutral 25 2 2" xfId="26060"/>
    <cellStyle name="Neutral 25 2 3" xfId="26061"/>
    <cellStyle name="Neutral 25 2 4" xfId="26062"/>
    <cellStyle name="Neutral 25 2 5" xfId="26063"/>
    <cellStyle name="Neutral 25 2 6" xfId="26064"/>
    <cellStyle name="Neutral 26" xfId="26065"/>
    <cellStyle name="Neutral 26 2" xfId="26066"/>
    <cellStyle name="Neutral 26 2 2" xfId="26067"/>
    <cellStyle name="Neutral 26 2 3" xfId="26068"/>
    <cellStyle name="Neutral 26 2 4" xfId="26069"/>
    <cellStyle name="Neutral 26 2 5" xfId="26070"/>
    <cellStyle name="Neutral 26 2 6" xfId="26071"/>
    <cellStyle name="Neutral 27" xfId="26072"/>
    <cellStyle name="Neutral 28" xfId="26073"/>
    <cellStyle name="Neutral 29" xfId="26074"/>
    <cellStyle name="Neutral 3" xfId="26075"/>
    <cellStyle name="Neutral 3 2" xfId="26076"/>
    <cellStyle name="Neutral 3 2 2" xfId="26077"/>
    <cellStyle name="Neutral 3 2 3" xfId="26078"/>
    <cellStyle name="Neutral 3 2 4" xfId="26079"/>
    <cellStyle name="Neutral 3 2 5" xfId="26080"/>
    <cellStyle name="Neutral 3 2 6" xfId="26081"/>
    <cellStyle name="Neutral 3 2 7" xfId="26082"/>
    <cellStyle name="Neutral 3 2 8" xfId="26083"/>
    <cellStyle name="Neutral 3 2 9" xfId="26084"/>
    <cellStyle name="Neutral 3 3" xfId="26085"/>
    <cellStyle name="Neutral 3 4" xfId="26086"/>
    <cellStyle name="Neutral 3 5" xfId="26087"/>
    <cellStyle name="Neutral 30" xfId="26088"/>
    <cellStyle name="Neutral 31" xfId="26089"/>
    <cellStyle name="Neutral 32" xfId="26090"/>
    <cellStyle name="Neutral 33" xfId="26091"/>
    <cellStyle name="Neutral 34" xfId="26092"/>
    <cellStyle name="Neutral 35" xfId="26093"/>
    <cellStyle name="Neutral 36" xfId="26094"/>
    <cellStyle name="Neutral 37" xfId="26095"/>
    <cellStyle name="Neutral 38" xfId="26096"/>
    <cellStyle name="Neutral 39" xfId="26097"/>
    <cellStyle name="Neutral 4" xfId="26098"/>
    <cellStyle name="Neutral 4 2" xfId="26099"/>
    <cellStyle name="Neutral 4 2 2" xfId="26100"/>
    <cellStyle name="Neutral 4 2 3" xfId="26101"/>
    <cellStyle name="Neutral 4 2 4" xfId="26102"/>
    <cellStyle name="Neutral 4 2 5" xfId="26103"/>
    <cellStyle name="Neutral 4 2 6" xfId="26104"/>
    <cellStyle name="Neutral 4 3" xfId="26105"/>
    <cellStyle name="Neutral 4 4" xfId="26106"/>
    <cellStyle name="Neutral 4 5" xfId="26107"/>
    <cellStyle name="Neutral 40" xfId="26108"/>
    <cellStyle name="Neutral 41" xfId="26109"/>
    <cellStyle name="Neutral 42" xfId="26110"/>
    <cellStyle name="Neutral 43" xfId="26111"/>
    <cellStyle name="Neutral 44" xfId="26112"/>
    <cellStyle name="Neutral 45" xfId="26113"/>
    <cellStyle name="Neutral 46" xfId="26114"/>
    <cellStyle name="Neutral 47" xfId="26115"/>
    <cellStyle name="Neutral 48" xfId="26116"/>
    <cellStyle name="Neutral 49" xfId="26117"/>
    <cellStyle name="Neutral 5" xfId="26118"/>
    <cellStyle name="Neutral 5 2" xfId="26119"/>
    <cellStyle name="Neutral 5 2 2" xfId="26120"/>
    <cellStyle name="Neutral 5 2 3" xfId="26121"/>
    <cellStyle name="Neutral 5 2 4" xfId="26122"/>
    <cellStyle name="Neutral 5 2 5" xfId="26123"/>
    <cellStyle name="Neutral 5 2 6" xfId="26124"/>
    <cellStyle name="Neutral 5 3" xfId="26125"/>
    <cellStyle name="Neutral 5 4" xfId="26126"/>
    <cellStyle name="Neutral 5 5" xfId="26127"/>
    <cellStyle name="Neutral 50" xfId="26128"/>
    <cellStyle name="Neutral 51" xfId="26129"/>
    <cellStyle name="Neutral 52" xfId="26130"/>
    <cellStyle name="Neutral 53" xfId="26131"/>
    <cellStyle name="Neutral 54" xfId="26132"/>
    <cellStyle name="Neutral 55" xfId="26133"/>
    <cellStyle name="Neutral 56" xfId="26134"/>
    <cellStyle name="Neutral 57" xfId="26135"/>
    <cellStyle name="Neutral 58" xfId="26136"/>
    <cellStyle name="Neutral 59" xfId="26137"/>
    <cellStyle name="Neutral 6" xfId="26138"/>
    <cellStyle name="Neutral 6 2" xfId="26139"/>
    <cellStyle name="Neutral 6 2 2" xfId="26140"/>
    <cellStyle name="Neutral 6 2 3" xfId="26141"/>
    <cellStyle name="Neutral 6 2 4" xfId="26142"/>
    <cellStyle name="Neutral 6 2 5" xfId="26143"/>
    <cellStyle name="Neutral 6 2 6" xfId="26144"/>
    <cellStyle name="Neutral 60" xfId="26145"/>
    <cellStyle name="Neutral 7" xfId="26146"/>
    <cellStyle name="Neutral 7 2" xfId="26147"/>
    <cellStyle name="Neutral 7 2 2" xfId="26148"/>
    <cellStyle name="Neutral 7 2 3" xfId="26149"/>
    <cellStyle name="Neutral 7 2 4" xfId="26150"/>
    <cellStyle name="Neutral 7 2 5" xfId="26151"/>
    <cellStyle name="Neutral 7 2 6" xfId="26152"/>
    <cellStyle name="Neutral 8" xfId="26153"/>
    <cellStyle name="Neutral 8 2" xfId="26154"/>
    <cellStyle name="Neutral 8 2 2" xfId="26155"/>
    <cellStyle name="Neutral 8 2 3" xfId="26156"/>
    <cellStyle name="Neutral 8 2 4" xfId="26157"/>
    <cellStyle name="Neutral 8 2 5" xfId="26158"/>
    <cellStyle name="Neutral 8 2 6" xfId="26159"/>
    <cellStyle name="Neutral 9" xfId="26160"/>
    <cellStyle name="Neutral 9 2" xfId="26161"/>
    <cellStyle name="Neutral 9 2 2" xfId="26162"/>
    <cellStyle name="Neutral 9 2 3" xfId="26163"/>
    <cellStyle name="Neutral 9 2 4" xfId="26164"/>
    <cellStyle name="Neutral 9 2 5" xfId="26165"/>
    <cellStyle name="Neutral 9 2 6" xfId="26166"/>
    <cellStyle name="Normal" xfId="0" builtinId="0"/>
    <cellStyle name="Normal 10" xfId="26167"/>
    <cellStyle name="Normal 10 2" xfId="26168"/>
    <cellStyle name="Normal 10 2 2" xfId="26169"/>
    <cellStyle name="Normal 10 2 2 2" xfId="34718"/>
    <cellStyle name="Normal 10 2 3" xfId="26170"/>
    <cellStyle name="Normal 10 2 4" xfId="26171"/>
    <cellStyle name="Normal 10 2 5" xfId="26172"/>
    <cellStyle name="Normal 10 2 6" xfId="26173"/>
    <cellStyle name="Normal 10 2 7" xfId="34719"/>
    <cellStyle name="Normal 10 3" xfId="26174"/>
    <cellStyle name="Normal 10 3 2" xfId="34720"/>
    <cellStyle name="Normal 10 4" xfId="26175"/>
    <cellStyle name="Normal 10 5" xfId="26176"/>
    <cellStyle name="Normal 10 5 2" xfId="34721"/>
    <cellStyle name="Normal 10 6" xfId="26177"/>
    <cellStyle name="Normal 10 6 2" xfId="34722"/>
    <cellStyle name="Normal 10 7" xfId="26178"/>
    <cellStyle name="Normal 10 7 2" xfId="34723"/>
    <cellStyle name="Normal 10 8" xfId="34724"/>
    <cellStyle name="Normal 11" xfId="26179"/>
    <cellStyle name="Normal 11 2" xfId="26180"/>
    <cellStyle name="Normal 11 2 2" xfId="26181"/>
    <cellStyle name="Normal 11 2 3" xfId="26182"/>
    <cellStyle name="Normal 11 2 4" xfId="26183"/>
    <cellStyle name="Normal 11 2 5" xfId="26184"/>
    <cellStyle name="Normal 11 2 6" xfId="26185"/>
    <cellStyle name="Normal 11 3" xfId="26186"/>
    <cellStyle name="Normal 11 3 2" xfId="34725"/>
    <cellStyle name="Normal 11 3 2 2" xfId="34726"/>
    <cellStyle name="Normal 11 3 3" xfId="34727"/>
    <cellStyle name="Normal 11 4" xfId="26187"/>
    <cellStyle name="Normal 11 4 2" xfId="34728"/>
    <cellStyle name="Normal 11 5" xfId="26188"/>
    <cellStyle name="Normal 11 5 2" xfId="34729"/>
    <cellStyle name="Normal 11 6" xfId="26189"/>
    <cellStyle name="Normal 11 6 2" xfId="34730"/>
    <cellStyle name="Normal 11 7" xfId="26190"/>
    <cellStyle name="Normal 11 7 2" xfId="34731"/>
    <cellStyle name="Normal 12" xfId="108"/>
    <cellStyle name="Normal 12 2" xfId="34732"/>
    <cellStyle name="Normal 12 3" xfId="34733"/>
    <cellStyle name="Normal 12 4" xfId="34734"/>
    <cellStyle name="Normal 12 5" xfId="34735"/>
    <cellStyle name="Normal 13" xfId="26191"/>
    <cellStyle name="Normal 13 2" xfId="26192"/>
    <cellStyle name="Normal 13 2 2" xfId="26193"/>
    <cellStyle name="Normal 13 2 2 2" xfId="34736"/>
    <cellStyle name="Normal 13 2 2 3" xfId="34737"/>
    <cellStyle name="Normal 13 2 3" xfId="26194"/>
    <cellStyle name="Normal 13 2 3 2" xfId="34738"/>
    <cellStyle name="Normal 13 2 3 3" xfId="34739"/>
    <cellStyle name="Normal 13 2 4" xfId="26195"/>
    <cellStyle name="Normal 13 2 4 2" xfId="34740"/>
    <cellStyle name="Normal 13 2 5" xfId="26196"/>
    <cellStyle name="Normal 13 2 6" xfId="26197"/>
    <cellStyle name="Normal 13 2 7" xfId="34741"/>
    <cellStyle name="Normal 13 3" xfId="26198"/>
    <cellStyle name="Normal 13 3 2" xfId="34742"/>
    <cellStyle name="Normal 13 4" xfId="26199"/>
    <cellStyle name="Normal 13 4 2" xfId="34743"/>
    <cellStyle name="Normal 13 5" xfId="26200"/>
    <cellStyle name="Normal 13 5 2" xfId="34744"/>
    <cellStyle name="Normal 13 6" xfId="26201"/>
    <cellStyle name="Normal 13 6 2" xfId="34745"/>
    <cellStyle name="Normal 13 7" xfId="26202"/>
    <cellStyle name="Normal 13 7 2" xfId="34746"/>
    <cellStyle name="Normal 14" xfId="26203"/>
    <cellStyle name="Normal 14 2" xfId="26204"/>
    <cellStyle name="Normal 14 2 2" xfId="26205"/>
    <cellStyle name="Normal 14 2 3" xfId="26206"/>
    <cellStyle name="Normal 14 2 4" xfId="26207"/>
    <cellStyle name="Normal 14 2 5" xfId="26208"/>
    <cellStyle name="Normal 14 2 6" xfId="26209"/>
    <cellStyle name="Normal 14 2 7" xfId="34747"/>
    <cellStyle name="Normal 14 3" xfId="26210"/>
    <cellStyle name="Normal 14 3 2" xfId="34748"/>
    <cellStyle name="Normal 14 4" xfId="26211"/>
    <cellStyle name="Normal 14 4 2" xfId="34749"/>
    <cellStyle name="Normal 14 5" xfId="26212"/>
    <cellStyle name="Normal 14 5 2" xfId="34750"/>
    <cellStyle name="Normal 14 6" xfId="26213"/>
    <cellStyle name="Normal 14 6 2" xfId="34751"/>
    <cellStyle name="Normal 14 7" xfId="26214"/>
    <cellStyle name="Normal 14 8" xfId="34752"/>
    <cellStyle name="Normal 15" xfId="26215"/>
    <cellStyle name="Normal 15 2" xfId="26216"/>
    <cellStyle name="Normal 15 2 2" xfId="26217"/>
    <cellStyle name="Normal 15 2 3" xfId="26218"/>
    <cellStyle name="Normal 15 2 4" xfId="26219"/>
    <cellStyle name="Normal 15 2 5" xfId="26220"/>
    <cellStyle name="Normal 15 2 6" xfId="26221"/>
    <cellStyle name="Normal 15 3" xfId="26222"/>
    <cellStyle name="Normal 15 3 2" xfId="34753"/>
    <cellStyle name="Normal 15 4" xfId="26223"/>
    <cellStyle name="Normal 15 4 2" xfId="34754"/>
    <cellStyle name="Normal 15 5" xfId="26224"/>
    <cellStyle name="Normal 15 5 2" xfId="34755"/>
    <cellStyle name="Normal 15 6" xfId="26225"/>
    <cellStyle name="Normal 15 6 2" xfId="34756"/>
    <cellStyle name="Normal 15 7" xfId="26226"/>
    <cellStyle name="Normal 15 8" xfId="34757"/>
    <cellStyle name="Normal 16" xfId="26227"/>
    <cellStyle name="Normal 16 2" xfId="26228"/>
    <cellStyle name="Normal 16 2 2" xfId="26229"/>
    <cellStyle name="Normal 16 2 3" xfId="26230"/>
    <cellStyle name="Normal 16 2 4" xfId="26231"/>
    <cellStyle name="Normal 16 2 5" xfId="26232"/>
    <cellStyle name="Normal 16 2 6" xfId="26233"/>
    <cellStyle name="Normal 16 3" xfId="26234"/>
    <cellStyle name="Normal 16 4" xfId="26235"/>
    <cellStyle name="Normal 16 5" xfId="26236"/>
    <cellStyle name="Normal 16 6" xfId="26237"/>
    <cellStyle name="Normal 16 7" xfId="26238"/>
    <cellStyle name="Normal 17" xfId="26239"/>
    <cellStyle name="Normal 17 2" xfId="26240"/>
    <cellStyle name="Normal 17 2 2" xfId="34758"/>
    <cellStyle name="Normal 17 3" xfId="26241"/>
    <cellStyle name="Normal 17 3 2" xfId="34759"/>
    <cellStyle name="Normal 17 4" xfId="26242"/>
    <cellStyle name="Normal 17 4 2" xfId="34760"/>
    <cellStyle name="Normal 17 5" xfId="26243"/>
    <cellStyle name="Normal 17 6" xfId="26244"/>
    <cellStyle name="Normal 17 7" xfId="34761"/>
    <cellStyle name="Normal 18" xfId="26245"/>
    <cellStyle name="Normal 18 2" xfId="34762"/>
    <cellStyle name="Normal 18 3" xfId="34763"/>
    <cellStyle name="Normal 18 4" xfId="34764"/>
    <cellStyle name="Normal 18 5" xfId="34765"/>
    <cellStyle name="Normal 19" xfId="26246"/>
    <cellStyle name="Normal 19 2" xfId="34766"/>
    <cellStyle name="Normal 2" xfId="109"/>
    <cellStyle name="Normal 2 10" xfId="26247"/>
    <cellStyle name="Normal 2 10 2" xfId="26248"/>
    <cellStyle name="Normal 2 10 3" xfId="26249"/>
    <cellStyle name="Normal 2 10 4" xfId="26250"/>
    <cellStyle name="Normal 2 10 5" xfId="26251"/>
    <cellStyle name="Normal 2 10 6" xfId="26252"/>
    <cellStyle name="Normal 2 10 7" xfId="34767"/>
    <cellStyle name="Normal 2 11" xfId="26253"/>
    <cellStyle name="Normal 2 11 2" xfId="26254"/>
    <cellStyle name="Normal 2 11 3" xfId="26255"/>
    <cellStyle name="Normal 2 11 4" xfId="26256"/>
    <cellStyle name="Normal 2 11 5" xfId="26257"/>
    <cellStyle name="Normal 2 11 6" xfId="26258"/>
    <cellStyle name="Normal 2 11 7" xfId="34768"/>
    <cellStyle name="Normal 2 12" xfId="26259"/>
    <cellStyle name="Normal 2 12 2" xfId="26260"/>
    <cellStyle name="Normal 2 12 3" xfId="26261"/>
    <cellStyle name="Normal 2 12 4" xfId="26262"/>
    <cellStyle name="Normal 2 12 5" xfId="26263"/>
    <cellStyle name="Normal 2 12 6" xfId="26264"/>
    <cellStyle name="Normal 2 12 7" xfId="34769"/>
    <cellStyle name="Normal 2 13" xfId="26265"/>
    <cellStyle name="Normal 2 13 2" xfId="26266"/>
    <cellStyle name="Normal 2 13 3" xfId="26267"/>
    <cellStyle name="Normal 2 13 4" xfId="26268"/>
    <cellStyle name="Normal 2 13 5" xfId="26269"/>
    <cellStyle name="Normal 2 13 6" xfId="26270"/>
    <cellStyle name="Normal 2 13 7" xfId="34770"/>
    <cellStyle name="Normal 2 14" xfId="26271"/>
    <cellStyle name="Normal 2 14 2" xfId="26272"/>
    <cellStyle name="Normal 2 14 3" xfId="26273"/>
    <cellStyle name="Normal 2 14 4" xfId="26274"/>
    <cellStyle name="Normal 2 14 5" xfId="26275"/>
    <cellStyle name="Normal 2 14 6" xfId="26276"/>
    <cellStyle name="Normal 2 15" xfId="26277"/>
    <cellStyle name="Normal 2 15 2" xfId="26278"/>
    <cellStyle name="Normal 2 15 3" xfId="26279"/>
    <cellStyle name="Normal 2 15 4" xfId="26280"/>
    <cellStyle name="Normal 2 15 5" xfId="26281"/>
    <cellStyle name="Normal 2 15 6" xfId="26282"/>
    <cellStyle name="Normal 2 16" xfId="26283"/>
    <cellStyle name="Normal 2 16 2" xfId="26284"/>
    <cellStyle name="Normal 2 16 3" xfId="26285"/>
    <cellStyle name="Normal 2 16 4" xfId="26286"/>
    <cellStyle name="Normal 2 16 5" xfId="26287"/>
    <cellStyle name="Normal 2 16 6" xfId="26288"/>
    <cellStyle name="Normal 2 17" xfId="26289"/>
    <cellStyle name="Normal 2 17 2" xfId="26290"/>
    <cellStyle name="Normal 2 17 3" xfId="26291"/>
    <cellStyle name="Normal 2 17 4" xfId="26292"/>
    <cellStyle name="Normal 2 17 5" xfId="26293"/>
    <cellStyle name="Normal 2 17 6" xfId="26294"/>
    <cellStyle name="Normal 2 18" xfId="26295"/>
    <cellStyle name="Normal 2 18 2" xfId="26296"/>
    <cellStyle name="Normal 2 18 3" xfId="26297"/>
    <cellStyle name="Normal 2 18 4" xfId="26298"/>
    <cellStyle name="Normal 2 18 5" xfId="26299"/>
    <cellStyle name="Normal 2 18 6" xfId="26300"/>
    <cellStyle name="Normal 2 19" xfId="26301"/>
    <cellStyle name="Normal 2 19 2" xfId="26302"/>
    <cellStyle name="Normal 2 19 3" xfId="26303"/>
    <cellStyle name="Normal 2 19 4" xfId="26304"/>
    <cellStyle name="Normal 2 19 5" xfId="26305"/>
    <cellStyle name="Normal 2 19 6" xfId="26306"/>
    <cellStyle name="Normal 2 2" xfId="110"/>
    <cellStyle name="Normal 2 2 10" xfId="26307"/>
    <cellStyle name="Normal 2 2 10 2" xfId="26308"/>
    <cellStyle name="Normal 2 2 10 3" xfId="26309"/>
    <cellStyle name="Normal 2 2 10 4" xfId="26310"/>
    <cellStyle name="Normal 2 2 10 5" xfId="26311"/>
    <cellStyle name="Normal 2 2 10 6" xfId="26312"/>
    <cellStyle name="Normal 2 2 10 7" xfId="34771"/>
    <cellStyle name="Normal 2 2 11" xfId="26313"/>
    <cellStyle name="Normal 2 2 11 2" xfId="26314"/>
    <cellStyle name="Normal 2 2 11 3" xfId="26315"/>
    <cellStyle name="Normal 2 2 11 4" xfId="26316"/>
    <cellStyle name="Normal 2 2 11 5" xfId="26317"/>
    <cellStyle name="Normal 2 2 11 6" xfId="26318"/>
    <cellStyle name="Normal 2 2 12" xfId="26319"/>
    <cellStyle name="Normal 2 2 12 2" xfId="26320"/>
    <cellStyle name="Normal 2 2 12 3" xfId="26321"/>
    <cellStyle name="Normal 2 2 12 4" xfId="26322"/>
    <cellStyle name="Normal 2 2 12 5" xfId="26323"/>
    <cellStyle name="Normal 2 2 12 6" xfId="26324"/>
    <cellStyle name="Normal 2 2 13" xfId="26325"/>
    <cellStyle name="Normal 2 2 13 2" xfId="26326"/>
    <cellStyle name="Normal 2 2 13 3" xfId="26327"/>
    <cellStyle name="Normal 2 2 13 4" xfId="26328"/>
    <cellStyle name="Normal 2 2 13 5" xfId="26329"/>
    <cellStyle name="Normal 2 2 13 6" xfId="26330"/>
    <cellStyle name="Normal 2 2 14" xfId="173"/>
    <cellStyle name="Normal 2 2 14 2" xfId="26331"/>
    <cellStyle name="Normal 2 2 14 2 2" xfId="34912"/>
    <cellStyle name="Normal 2 2 14 3" xfId="26332"/>
    <cellStyle name="Normal 2 2 14 4" xfId="26333"/>
    <cellStyle name="Normal 2 2 14 5" xfId="26334"/>
    <cellStyle name="Normal 2 2 14 6" xfId="26335"/>
    <cellStyle name="Normal 2 2 14 7" xfId="26336"/>
    <cellStyle name="Normal 2 2 14 8" xfId="26337"/>
    <cellStyle name="Normal 2 2 15" xfId="26338"/>
    <cellStyle name="Normal 2 2 15 2" xfId="26339"/>
    <cellStyle name="Normal 2 2 15 3" xfId="26340"/>
    <cellStyle name="Normal 2 2 15 4" xfId="26341"/>
    <cellStyle name="Normal 2 2 15 5" xfId="26342"/>
    <cellStyle name="Normal 2 2 15 6" xfId="26343"/>
    <cellStyle name="Normal 2 2 15 7" xfId="26344"/>
    <cellStyle name="Normal 2 2 15 8" xfId="26345"/>
    <cellStyle name="Normal 2 2 16" xfId="26346"/>
    <cellStyle name="Normal 2 2 16 2" xfId="26347"/>
    <cellStyle name="Normal 2 2 16 3" xfId="26348"/>
    <cellStyle name="Normal 2 2 16 4" xfId="26349"/>
    <cellStyle name="Normal 2 2 16 5" xfId="26350"/>
    <cellStyle name="Normal 2 2 16 6" xfId="26351"/>
    <cellStyle name="Normal 2 2 16 7" xfId="26352"/>
    <cellStyle name="Normal 2 2 16 8" xfId="26353"/>
    <cellStyle name="Normal 2 2 17" xfId="26354"/>
    <cellStyle name="Normal 2 2 18" xfId="26355"/>
    <cellStyle name="Normal 2 2 18 2" xfId="26356"/>
    <cellStyle name="Normal 2 2 18 3" xfId="26357"/>
    <cellStyle name="Normal 2 2 19" xfId="26358"/>
    <cellStyle name="Normal 2 2 2" xfId="26359"/>
    <cellStyle name="Normal 2 2 2 2" xfId="26360"/>
    <cellStyle name="Normal 2 2 2 2 2" xfId="26361"/>
    <cellStyle name="Normal 2 2 2 2 2 2" xfId="26362"/>
    <cellStyle name="Normal 2 2 2 2 2 3" xfId="26363"/>
    <cellStyle name="Normal 2 2 2 2 3" xfId="26364"/>
    <cellStyle name="Normal 2 2 2 2 4" xfId="26365"/>
    <cellStyle name="Normal 2 2 2 2 5" xfId="26366"/>
    <cellStyle name="Normal 2 2 2 2 6" xfId="26367"/>
    <cellStyle name="Normal 2 2 2 3" xfId="26368"/>
    <cellStyle name="Normal 2 2 2 3 2" xfId="26369"/>
    <cellStyle name="Normal 2 2 20" xfId="26370"/>
    <cellStyle name="Normal 2 2 3" xfId="26371"/>
    <cellStyle name="Normal 2 2 3 2" xfId="26372"/>
    <cellStyle name="Normal 2 2 3 3" xfId="26373"/>
    <cellStyle name="Normal 2 2 3 4" xfId="26374"/>
    <cellStyle name="Normal 2 2 3 5" xfId="26375"/>
    <cellStyle name="Normal 2 2 3 6" xfId="26376"/>
    <cellStyle name="Normal 2 2 4" xfId="26377"/>
    <cellStyle name="Normal 2 2 4 2" xfId="26378"/>
    <cellStyle name="Normal 2 2 4 3" xfId="26379"/>
    <cellStyle name="Normal 2 2 4 4" xfId="26380"/>
    <cellStyle name="Normal 2 2 4 5" xfId="26381"/>
    <cellStyle name="Normal 2 2 4 6" xfId="26382"/>
    <cellStyle name="Normal 2 2 5" xfId="26383"/>
    <cellStyle name="Normal 2 2 5 2" xfId="26384"/>
    <cellStyle name="Normal 2 2 5 3" xfId="26385"/>
    <cellStyle name="Normal 2 2 5 4" xfId="26386"/>
    <cellStyle name="Normal 2 2 5 5" xfId="26387"/>
    <cellStyle name="Normal 2 2 5 6" xfId="26388"/>
    <cellStyle name="Normal 2 2 5 7" xfId="34772"/>
    <cellStyle name="Normal 2 2 6" xfId="26389"/>
    <cellStyle name="Normal 2 2 6 2" xfId="26390"/>
    <cellStyle name="Normal 2 2 6 3" xfId="26391"/>
    <cellStyle name="Normal 2 2 6 4" xfId="26392"/>
    <cellStyle name="Normal 2 2 6 5" xfId="26393"/>
    <cellStyle name="Normal 2 2 6 6" xfId="26394"/>
    <cellStyle name="Normal 2 2 6 7" xfId="34773"/>
    <cellStyle name="Normal 2 2 7" xfId="26395"/>
    <cellStyle name="Normal 2 2 7 2" xfId="26396"/>
    <cellStyle name="Normal 2 2 7 3" xfId="26397"/>
    <cellStyle name="Normal 2 2 7 4" xfId="26398"/>
    <cellStyle name="Normal 2 2 7 5" xfId="26399"/>
    <cellStyle name="Normal 2 2 7 6" xfId="26400"/>
    <cellStyle name="Normal 2 2 7 7" xfId="34774"/>
    <cellStyle name="Normal 2 2 8" xfId="26401"/>
    <cellStyle name="Normal 2 2 8 2" xfId="26402"/>
    <cellStyle name="Normal 2 2 8 3" xfId="26403"/>
    <cellStyle name="Normal 2 2 8 4" xfId="26404"/>
    <cellStyle name="Normal 2 2 8 5" xfId="26405"/>
    <cellStyle name="Normal 2 2 8 6" xfId="26406"/>
    <cellStyle name="Normal 2 2 8 7" xfId="34775"/>
    <cellStyle name="Normal 2 2 9" xfId="26407"/>
    <cellStyle name="Normal 2 2 9 2" xfId="26408"/>
    <cellStyle name="Normal 2 2 9 3" xfId="26409"/>
    <cellStyle name="Normal 2 2 9 4" xfId="26410"/>
    <cellStyle name="Normal 2 2 9 5" xfId="26411"/>
    <cellStyle name="Normal 2 2 9 6" xfId="26412"/>
    <cellStyle name="Normal 2 2 9 7" xfId="34776"/>
    <cellStyle name="Normal 2 20" xfId="26413"/>
    <cellStyle name="Normal 2 20 2" xfId="26414"/>
    <cellStyle name="Normal 2 20 3" xfId="26415"/>
    <cellStyle name="Normal 2 20 4" xfId="26416"/>
    <cellStyle name="Normal 2 20 5" xfId="26417"/>
    <cellStyle name="Normal 2 20 6" xfId="26418"/>
    <cellStyle name="Normal 2 21" xfId="26419"/>
    <cellStyle name="Normal 2 21 2" xfId="26420"/>
    <cellStyle name="Normal 2 21 3" xfId="26421"/>
    <cellStyle name="Normal 2 21 4" xfId="26422"/>
    <cellStyle name="Normal 2 21 5" xfId="26423"/>
    <cellStyle name="Normal 2 21 6" xfId="26424"/>
    <cellStyle name="Normal 2 22" xfId="26425"/>
    <cellStyle name="Normal 2 22 2" xfId="26426"/>
    <cellStyle name="Normal 2 22 3" xfId="26427"/>
    <cellStyle name="Normal 2 22 4" xfId="26428"/>
    <cellStyle name="Normal 2 22 5" xfId="26429"/>
    <cellStyle name="Normal 2 22 6" xfId="26430"/>
    <cellStyle name="Normal 2 23" xfId="26431"/>
    <cellStyle name="Normal 2 23 2" xfId="26432"/>
    <cellStyle name="Normal 2 23 3" xfId="26433"/>
    <cellStyle name="Normal 2 23 4" xfId="26434"/>
    <cellStyle name="Normal 2 23 5" xfId="26435"/>
    <cellStyle name="Normal 2 23 6" xfId="26436"/>
    <cellStyle name="Normal 2 24" xfId="26437"/>
    <cellStyle name="Normal 2 24 2" xfId="26438"/>
    <cellStyle name="Normal 2 24 3" xfId="26439"/>
    <cellStyle name="Normal 2 24 4" xfId="26440"/>
    <cellStyle name="Normal 2 24 5" xfId="26441"/>
    <cellStyle name="Normal 2 24 6" xfId="26442"/>
    <cellStyle name="Normal 2 25" xfId="26443"/>
    <cellStyle name="Normal 2 25 2" xfId="26444"/>
    <cellStyle name="Normal 2 25 3" xfId="26445"/>
    <cellStyle name="Normal 2 25 4" xfId="26446"/>
    <cellStyle name="Normal 2 25 5" xfId="26447"/>
    <cellStyle name="Normal 2 25 6" xfId="26448"/>
    <cellStyle name="Normal 2 26" xfId="26449"/>
    <cellStyle name="Normal 2 26 2" xfId="26450"/>
    <cellStyle name="Normal 2 26 3" xfId="26451"/>
    <cellStyle name="Normal 2 26 4" xfId="26452"/>
    <cellStyle name="Normal 2 26 5" xfId="26453"/>
    <cellStyle name="Normal 2 26 6" xfId="26454"/>
    <cellStyle name="Normal 2 27" xfId="26455"/>
    <cellStyle name="Normal 2 27 2" xfId="26456"/>
    <cellStyle name="Normal 2 27 3" xfId="26457"/>
    <cellStyle name="Normal 2 27 4" xfId="26458"/>
    <cellStyle name="Normal 2 27 5" xfId="26459"/>
    <cellStyle name="Normal 2 27 6" xfId="26460"/>
    <cellStyle name="Normal 2 28" xfId="26461"/>
    <cellStyle name="Normal 2 28 2" xfId="26462"/>
    <cellStyle name="Normal 2 28 3" xfId="26463"/>
    <cellStyle name="Normal 2 28 4" xfId="26464"/>
    <cellStyle name="Normal 2 28 5" xfId="26465"/>
    <cellStyle name="Normal 2 28 6" xfId="26466"/>
    <cellStyle name="Normal 2 29" xfId="26467"/>
    <cellStyle name="Normal 2 29 2" xfId="26468"/>
    <cellStyle name="Normal 2 29 3" xfId="26469"/>
    <cellStyle name="Normal 2 29 4" xfId="26470"/>
    <cellStyle name="Normal 2 29 5" xfId="26471"/>
    <cellStyle name="Normal 2 29 6" xfId="26472"/>
    <cellStyle name="Normal 2 3" xfId="111"/>
    <cellStyle name="Normal 2 3 2" xfId="26473"/>
    <cellStyle name="Normal 2 3 3" xfId="26474"/>
    <cellStyle name="Normal 2 3 4" xfId="26475"/>
    <cellStyle name="Normal 2 3 5" xfId="26476"/>
    <cellStyle name="Normal 2 3 6" xfId="26477"/>
    <cellStyle name="Normal 2 3 7" xfId="26478"/>
    <cellStyle name="Normal 2 3 7 2" xfId="26479"/>
    <cellStyle name="Normal 2 30" xfId="26480"/>
    <cellStyle name="Normal 2 30 2" xfId="26481"/>
    <cellStyle name="Normal 2 30 3" xfId="26482"/>
    <cellStyle name="Normal 2 30 4" xfId="26483"/>
    <cellStyle name="Normal 2 30 5" xfId="26484"/>
    <cellStyle name="Normal 2 30 6" xfId="26485"/>
    <cellStyle name="Normal 2 31" xfId="26486"/>
    <cellStyle name="Normal 2 31 2" xfId="26487"/>
    <cellStyle name="Normal 2 31 3" xfId="26488"/>
    <cellStyle name="Normal 2 31 4" xfId="26489"/>
    <cellStyle name="Normal 2 31 5" xfId="26490"/>
    <cellStyle name="Normal 2 31 6" xfId="26491"/>
    <cellStyle name="Normal 2 32" xfId="26492"/>
    <cellStyle name="Normal 2 32 2" xfId="26493"/>
    <cellStyle name="Normal 2 32 3" xfId="26494"/>
    <cellStyle name="Normal 2 32 4" xfId="26495"/>
    <cellStyle name="Normal 2 32 5" xfId="26496"/>
    <cellStyle name="Normal 2 32 6" xfId="26497"/>
    <cellStyle name="Normal 2 33" xfId="26498"/>
    <cellStyle name="Normal 2 33 2" xfId="26499"/>
    <cellStyle name="Normal 2 33 3" xfId="26500"/>
    <cellStyle name="Normal 2 33 4" xfId="26501"/>
    <cellStyle name="Normal 2 33 5" xfId="26502"/>
    <cellStyle name="Normal 2 33 6" xfId="26503"/>
    <cellStyle name="Normal 2 34" xfId="26504"/>
    <cellStyle name="Normal 2 34 2" xfId="26505"/>
    <cellStyle name="Normal 2 34 3" xfId="26506"/>
    <cellStyle name="Normal 2 34 4" xfId="26507"/>
    <cellStyle name="Normal 2 34 5" xfId="26508"/>
    <cellStyle name="Normal 2 34 6" xfId="26509"/>
    <cellStyle name="Normal 2 35" xfId="26510"/>
    <cellStyle name="Normal 2 35 10" xfId="26511"/>
    <cellStyle name="Normal 2 35 11" xfId="26512"/>
    <cellStyle name="Normal 2 35 12" xfId="26513"/>
    <cellStyle name="Normal 2 35 13" xfId="26514"/>
    <cellStyle name="Normal 2 35 14" xfId="26515"/>
    <cellStyle name="Normal 2 35 15" xfId="26516"/>
    <cellStyle name="Normal 2 35 16" xfId="26517"/>
    <cellStyle name="Normal 2 35 17" xfId="26518"/>
    <cellStyle name="Normal 2 35 2" xfId="26519"/>
    <cellStyle name="Normal 2 35 3" xfId="26520"/>
    <cellStyle name="Normal 2 35 4" xfId="26521"/>
    <cellStyle name="Normal 2 35 5" xfId="26522"/>
    <cellStyle name="Normal 2 35 6" xfId="26523"/>
    <cellStyle name="Normal 2 35 7" xfId="26524"/>
    <cellStyle name="Normal 2 35 8" xfId="26525"/>
    <cellStyle name="Normal 2 35 9" xfId="26526"/>
    <cellStyle name="Normal 2 36" xfId="26527"/>
    <cellStyle name="Normal 2 37" xfId="26528"/>
    <cellStyle name="Normal 2 37 2" xfId="26529"/>
    <cellStyle name="Normal 2 37 3" xfId="26530"/>
    <cellStyle name="Normal 2 37 4" xfId="26531"/>
    <cellStyle name="Normal 2 37 5" xfId="26532"/>
    <cellStyle name="Normal 2 37 6" xfId="26533"/>
    <cellStyle name="Normal 2 37 7" xfId="26534"/>
    <cellStyle name="Normal 2 37 8" xfId="26535"/>
    <cellStyle name="Normal 2 38" xfId="26536"/>
    <cellStyle name="Normal 2 38 2" xfId="26537"/>
    <cellStyle name="Normal 2 38 3" xfId="26538"/>
    <cellStyle name="Normal 2 38 4" xfId="26539"/>
    <cellStyle name="Normal 2 38 5" xfId="26540"/>
    <cellStyle name="Normal 2 38 6" xfId="26541"/>
    <cellStyle name="Normal 2 39" xfId="26542"/>
    <cellStyle name="Normal 2 39 2" xfId="26543"/>
    <cellStyle name="Normal 2 39 3" xfId="26544"/>
    <cellStyle name="Normal 2 39 4" xfId="26545"/>
    <cellStyle name="Normal 2 39 5" xfId="26546"/>
    <cellStyle name="Normal 2 39 6" xfId="26547"/>
    <cellStyle name="Normal 2 4" xfId="112"/>
    <cellStyle name="Normal 2 4 10" xfId="26548"/>
    <cellStyle name="Normal 2 4 11" xfId="26549"/>
    <cellStyle name="Normal 2 4 12" xfId="26550"/>
    <cellStyle name="Normal 2 4 13" xfId="26551"/>
    <cellStyle name="Normal 2 4 14" xfId="26552"/>
    <cellStyle name="Normal 2 4 15" xfId="26553"/>
    <cellStyle name="Normal 2 4 16" xfId="26554"/>
    <cellStyle name="Normal 2 4 17" xfId="26555"/>
    <cellStyle name="Normal 2 4 18" xfId="26556"/>
    <cellStyle name="Normal 2 4 19" xfId="26557"/>
    <cellStyle name="Normal 2 4 2" xfId="26558"/>
    <cellStyle name="Normal 2 4 20" xfId="26559"/>
    <cellStyle name="Normal 2 4 21" xfId="26560"/>
    <cellStyle name="Normal 2 4 22" xfId="26561"/>
    <cellStyle name="Normal 2 4 23" xfId="26562"/>
    <cellStyle name="Normal 2 4 24" xfId="26563"/>
    <cellStyle name="Normal 2 4 25" xfId="26564"/>
    <cellStyle name="Normal 2 4 26" xfId="26565"/>
    <cellStyle name="Normal 2 4 27" xfId="26566"/>
    <cellStyle name="Normal 2 4 28" xfId="26567"/>
    <cellStyle name="Normal 2 4 29" xfId="26568"/>
    <cellStyle name="Normal 2 4 3" xfId="26569"/>
    <cellStyle name="Normal 2 4 30" xfId="26570"/>
    <cellStyle name="Normal 2 4 31" xfId="26571"/>
    <cellStyle name="Normal 2 4 31 2" xfId="26572"/>
    <cellStyle name="Normal 2 4 31 2 10" xfId="26573"/>
    <cellStyle name="Normal 2 4 31 2 11" xfId="26574"/>
    <cellStyle name="Normal 2 4 31 2 12" xfId="26575"/>
    <cellStyle name="Normal 2 4 31 2 13" xfId="26576"/>
    <cellStyle name="Normal 2 4 31 2 14" xfId="26577"/>
    <cellStyle name="Normal 2 4 31 2 15" xfId="26578"/>
    <cellStyle name="Normal 2 4 31 2 16" xfId="26579"/>
    <cellStyle name="Normal 2 4 31 2 17" xfId="26580"/>
    <cellStyle name="Normal 2 4 31 2 18" xfId="26581"/>
    <cellStyle name="Normal 2 4 31 2 19" xfId="26582"/>
    <cellStyle name="Normal 2 4 31 2 2" xfId="26583"/>
    <cellStyle name="Normal 2 4 31 2 20" xfId="26584"/>
    <cellStyle name="Normal 2 4 31 2 21" xfId="26585"/>
    <cellStyle name="Normal 2 4 31 2 22" xfId="26586"/>
    <cellStyle name="Normal 2 4 31 2 23" xfId="26587"/>
    <cellStyle name="Normal 2 4 31 2 24" xfId="26588"/>
    <cellStyle name="Normal 2 4 31 2 25" xfId="26589"/>
    <cellStyle name="Normal 2 4 31 2 26" xfId="26590"/>
    <cellStyle name="Normal 2 4 31 2 27" xfId="26591"/>
    <cellStyle name="Normal 2 4 31 2 28" xfId="26592"/>
    <cellStyle name="Normal 2 4 31 2 29" xfId="26593"/>
    <cellStyle name="Normal 2 4 31 2 3" xfId="26594"/>
    <cellStyle name="Normal 2 4 31 2 30" xfId="26595"/>
    <cellStyle name="Normal 2 4 31 2 31" xfId="26596"/>
    <cellStyle name="Normal 2 4 31 2 32" xfId="26597"/>
    <cellStyle name="Normal 2 4 31 2 33" xfId="26598"/>
    <cellStyle name="Normal 2 4 31 2 4" xfId="26599"/>
    <cellStyle name="Normal 2 4 31 2 5" xfId="26600"/>
    <cellStyle name="Normal 2 4 31 2 6" xfId="26601"/>
    <cellStyle name="Normal 2 4 31 2 7" xfId="26602"/>
    <cellStyle name="Normal 2 4 31 2 8" xfId="26603"/>
    <cellStyle name="Normal 2 4 31 2 9" xfId="26604"/>
    <cellStyle name="Normal 2 4 31 3" xfId="26605"/>
    <cellStyle name="Normal 2 4 31 3 10" xfId="26606"/>
    <cellStyle name="Normal 2 4 31 3 11" xfId="26607"/>
    <cellStyle name="Normal 2 4 31 3 12" xfId="26608"/>
    <cellStyle name="Normal 2 4 31 3 13" xfId="26609"/>
    <cellStyle name="Normal 2 4 31 3 14" xfId="26610"/>
    <cellStyle name="Normal 2 4 31 3 15" xfId="26611"/>
    <cellStyle name="Normal 2 4 31 3 16" xfId="26612"/>
    <cellStyle name="Normal 2 4 31 3 17" xfId="26613"/>
    <cellStyle name="Normal 2 4 31 3 18" xfId="26614"/>
    <cellStyle name="Normal 2 4 31 3 19" xfId="26615"/>
    <cellStyle name="Normal 2 4 31 3 2" xfId="26616"/>
    <cellStyle name="Normal 2 4 31 3 20" xfId="26617"/>
    <cellStyle name="Normal 2 4 31 3 21" xfId="26618"/>
    <cellStyle name="Normal 2 4 31 3 22" xfId="26619"/>
    <cellStyle name="Normal 2 4 31 3 23" xfId="26620"/>
    <cellStyle name="Normal 2 4 31 3 24" xfId="26621"/>
    <cellStyle name="Normal 2 4 31 3 25" xfId="26622"/>
    <cellStyle name="Normal 2 4 31 3 26" xfId="26623"/>
    <cellStyle name="Normal 2 4 31 3 27" xfId="26624"/>
    <cellStyle name="Normal 2 4 31 3 28" xfId="26625"/>
    <cellStyle name="Normal 2 4 31 3 29" xfId="26626"/>
    <cellStyle name="Normal 2 4 31 3 3" xfId="26627"/>
    <cellStyle name="Normal 2 4 31 3 30" xfId="26628"/>
    <cellStyle name="Normal 2 4 31 3 4" xfId="26629"/>
    <cellStyle name="Normal 2 4 31 3 5" xfId="26630"/>
    <cellStyle name="Normal 2 4 31 3 6" xfId="26631"/>
    <cellStyle name="Normal 2 4 31 3 7" xfId="26632"/>
    <cellStyle name="Normal 2 4 31 3 8" xfId="26633"/>
    <cellStyle name="Normal 2 4 31 3 9" xfId="26634"/>
    <cellStyle name="Normal 2 4 31 4" xfId="26635"/>
    <cellStyle name="Normal 2 4 31 4 10" xfId="26636"/>
    <cellStyle name="Normal 2 4 31 4 11" xfId="26637"/>
    <cellStyle name="Normal 2 4 31 4 12" xfId="26638"/>
    <cellStyle name="Normal 2 4 31 4 13" xfId="26639"/>
    <cellStyle name="Normal 2 4 31 4 14" xfId="26640"/>
    <cellStyle name="Normal 2 4 31 4 15" xfId="26641"/>
    <cellStyle name="Normal 2 4 31 4 16" xfId="26642"/>
    <cellStyle name="Normal 2 4 31 4 17" xfId="26643"/>
    <cellStyle name="Normal 2 4 31 4 18" xfId="26644"/>
    <cellStyle name="Normal 2 4 31 4 19" xfId="26645"/>
    <cellStyle name="Normal 2 4 31 4 2" xfId="26646"/>
    <cellStyle name="Normal 2 4 31 4 20" xfId="26647"/>
    <cellStyle name="Normal 2 4 31 4 21" xfId="26648"/>
    <cellStyle name="Normal 2 4 31 4 22" xfId="26649"/>
    <cellStyle name="Normal 2 4 31 4 23" xfId="26650"/>
    <cellStyle name="Normal 2 4 31 4 24" xfId="26651"/>
    <cellStyle name="Normal 2 4 31 4 25" xfId="26652"/>
    <cellStyle name="Normal 2 4 31 4 26" xfId="26653"/>
    <cellStyle name="Normal 2 4 31 4 27" xfId="26654"/>
    <cellStyle name="Normal 2 4 31 4 28" xfId="26655"/>
    <cellStyle name="Normal 2 4 31 4 29" xfId="26656"/>
    <cellStyle name="Normal 2 4 31 4 3" xfId="26657"/>
    <cellStyle name="Normal 2 4 31 4 30" xfId="26658"/>
    <cellStyle name="Normal 2 4 31 4 4" xfId="26659"/>
    <cellStyle name="Normal 2 4 31 4 5" xfId="26660"/>
    <cellStyle name="Normal 2 4 31 4 6" xfId="26661"/>
    <cellStyle name="Normal 2 4 31 4 7" xfId="26662"/>
    <cellStyle name="Normal 2 4 31 4 8" xfId="26663"/>
    <cellStyle name="Normal 2 4 31 4 9" xfId="26664"/>
    <cellStyle name="Normal 2 4 32" xfId="26665"/>
    <cellStyle name="Normal 2 4 33" xfId="26666"/>
    <cellStyle name="Normal 2 4 34" xfId="26667"/>
    <cellStyle name="Normal 2 4 35" xfId="26668"/>
    <cellStyle name="Normal 2 4 36" xfId="26669"/>
    <cellStyle name="Normal 2 4 37" xfId="26670"/>
    <cellStyle name="Normal 2 4 38" xfId="26671"/>
    <cellStyle name="Normal 2 4 39" xfId="26672"/>
    <cellStyle name="Normal 2 4 4" xfId="26673"/>
    <cellStyle name="Normal 2 4 40" xfId="26674"/>
    <cellStyle name="Normal 2 4 41" xfId="26675"/>
    <cellStyle name="Normal 2 4 42" xfId="26676"/>
    <cellStyle name="Normal 2 4 43" xfId="26677"/>
    <cellStyle name="Normal 2 4 44" xfId="26678"/>
    <cellStyle name="Normal 2 4 45" xfId="26679"/>
    <cellStyle name="Normal 2 4 46" xfId="26680"/>
    <cellStyle name="Normal 2 4 47" xfId="26681"/>
    <cellStyle name="Normal 2 4 48" xfId="26682"/>
    <cellStyle name="Normal 2 4 49" xfId="26683"/>
    <cellStyle name="Normal 2 4 5" xfId="26684"/>
    <cellStyle name="Normal 2 4 50" xfId="26685"/>
    <cellStyle name="Normal 2 4 51" xfId="26686"/>
    <cellStyle name="Normal 2 4 52" xfId="26687"/>
    <cellStyle name="Normal 2 4 53" xfId="26688"/>
    <cellStyle name="Normal 2 4 54" xfId="26689"/>
    <cellStyle name="Normal 2 4 55" xfId="26690"/>
    <cellStyle name="Normal 2 4 56" xfId="26691"/>
    <cellStyle name="Normal 2 4 57" xfId="26692"/>
    <cellStyle name="Normal 2 4 58" xfId="26693"/>
    <cellStyle name="Normal 2 4 59" xfId="26694"/>
    <cellStyle name="Normal 2 4 6" xfId="26695"/>
    <cellStyle name="Normal 2 4 60" xfId="26696"/>
    <cellStyle name="Normal 2 4 61" xfId="26697"/>
    <cellStyle name="Normal 2 4 62" xfId="26698"/>
    <cellStyle name="Normal 2 4 63" xfId="26699"/>
    <cellStyle name="Normal 2 4 64" xfId="26700"/>
    <cellStyle name="Normal 2 4 64 2" xfId="26701"/>
    <cellStyle name="Normal 2 4 65" xfId="26702"/>
    <cellStyle name="Normal 2 4 7" xfId="26703"/>
    <cellStyle name="Normal 2 4 8" xfId="26704"/>
    <cellStyle name="Normal 2 4 9" xfId="26705"/>
    <cellStyle name="Normal 2 40" xfId="26706"/>
    <cellStyle name="Normal 2 40 2" xfId="26707"/>
    <cellStyle name="Normal 2 40 3" xfId="26708"/>
    <cellStyle name="Normal 2 40 4" xfId="26709"/>
    <cellStyle name="Normal 2 40 5" xfId="26710"/>
    <cellStyle name="Normal 2 40 6" xfId="26711"/>
    <cellStyle name="Normal 2 41" xfId="26712"/>
    <cellStyle name="Normal 2 41 2" xfId="26713"/>
    <cellStyle name="Normal 2 41 3" xfId="26714"/>
    <cellStyle name="Normal 2 41 4" xfId="26715"/>
    <cellStyle name="Normal 2 41 5" xfId="26716"/>
    <cellStyle name="Normal 2 41 6" xfId="26717"/>
    <cellStyle name="Normal 2 42" xfId="26718"/>
    <cellStyle name="Normal 2 42 2" xfId="26719"/>
    <cellStyle name="Normal 2 42 3" xfId="26720"/>
    <cellStyle name="Normal 2 42 4" xfId="26721"/>
    <cellStyle name="Normal 2 42 5" xfId="26722"/>
    <cellStyle name="Normal 2 42 6" xfId="26723"/>
    <cellStyle name="Normal 2 43" xfId="26724"/>
    <cellStyle name="Normal 2 43 2" xfId="26725"/>
    <cellStyle name="Normal 2 43 3" xfId="26726"/>
    <cellStyle name="Normal 2 43 4" xfId="26727"/>
    <cellStyle name="Normal 2 43 5" xfId="26728"/>
    <cellStyle name="Normal 2 43 6" xfId="26729"/>
    <cellStyle name="Normal 2 44" xfId="26730"/>
    <cellStyle name="Normal 2 44 2" xfId="26731"/>
    <cellStyle name="Normal 2 44 3" xfId="26732"/>
    <cellStyle name="Normal 2 44 4" xfId="26733"/>
    <cellStyle name="Normal 2 44 5" xfId="26734"/>
    <cellStyle name="Normal 2 44 6" xfId="26735"/>
    <cellStyle name="Normal 2 45" xfId="26736"/>
    <cellStyle name="Normal 2 45 2" xfId="26737"/>
    <cellStyle name="Normal 2 45 3" xfId="26738"/>
    <cellStyle name="Normal 2 45 4" xfId="26739"/>
    <cellStyle name="Normal 2 45 5" xfId="26740"/>
    <cellStyle name="Normal 2 45 6" xfId="26741"/>
    <cellStyle name="Normal 2 46" xfId="26742"/>
    <cellStyle name="Normal 2 46 2" xfId="26743"/>
    <cellStyle name="Normal 2 46 3" xfId="26744"/>
    <cellStyle name="Normal 2 46 4" xfId="26745"/>
    <cellStyle name="Normal 2 46 5" xfId="26746"/>
    <cellStyle name="Normal 2 46 6" xfId="26747"/>
    <cellStyle name="Normal 2 47" xfId="26748"/>
    <cellStyle name="Normal 2 48" xfId="26749"/>
    <cellStyle name="Normal 2 49" xfId="26750"/>
    <cellStyle name="Normal 2 5" xfId="181"/>
    <cellStyle name="Normal 2 5 2" xfId="26751"/>
    <cellStyle name="Normal 2 5 2 2" xfId="26752"/>
    <cellStyle name="Normal 2 5 2 3" xfId="26753"/>
    <cellStyle name="Normal 2 5 2 4" xfId="26754"/>
    <cellStyle name="Normal 2 5 2 5" xfId="26755"/>
    <cellStyle name="Normal 2 5 2 6" xfId="26756"/>
    <cellStyle name="Normal 2 5 3" xfId="26757"/>
    <cellStyle name="Normal 2 5 3 2" xfId="26758"/>
    <cellStyle name="Normal 2 5 3 3" xfId="26759"/>
    <cellStyle name="Normal 2 5 3 4" xfId="26760"/>
    <cellStyle name="Normal 2 5 3 5" xfId="26761"/>
    <cellStyle name="Normal 2 5 3 6" xfId="26762"/>
    <cellStyle name="Normal 2 5 4" xfId="26763"/>
    <cellStyle name="Normal 2 5 4 2" xfId="26764"/>
    <cellStyle name="Normal 2 5 4 3" xfId="26765"/>
    <cellStyle name="Normal 2 5 4 4" xfId="26766"/>
    <cellStyle name="Normal 2 5 4 5" xfId="26767"/>
    <cellStyle name="Normal 2 5 4 6" xfId="26768"/>
    <cellStyle name="Normal 2 5 5" xfId="26769"/>
    <cellStyle name="Normal 2 5 5 2" xfId="26770"/>
    <cellStyle name="Normal 2 5 5 3" xfId="26771"/>
    <cellStyle name="Normal 2 5 5 4" xfId="26772"/>
    <cellStyle name="Normal 2 5 5 5" xfId="26773"/>
    <cellStyle name="Normal 2 5 5 6" xfId="26774"/>
    <cellStyle name="Normal 2 50" xfId="26775"/>
    <cellStyle name="Normal 2 51" xfId="26776"/>
    <cellStyle name="Normal 2 52" xfId="26777"/>
    <cellStyle name="Normal 2 53" xfId="26778"/>
    <cellStyle name="Normal 2 54" xfId="26779"/>
    <cellStyle name="Normal 2 55" xfId="26780"/>
    <cellStyle name="Normal 2 56" xfId="26781"/>
    <cellStyle name="Normal 2 57" xfId="26782"/>
    <cellStyle name="Normal 2 58" xfId="26783"/>
    <cellStyle name="Normal 2 59" xfId="26784"/>
    <cellStyle name="Normal 2 6" xfId="26785"/>
    <cellStyle name="Normal 2 6 2" xfId="26786"/>
    <cellStyle name="Normal 2 6 3" xfId="26787"/>
    <cellStyle name="Normal 2 6 4" xfId="26788"/>
    <cellStyle name="Normal 2 6 5" xfId="26789"/>
    <cellStyle name="Normal 2 6 6" xfId="26790"/>
    <cellStyle name="Normal 2 6 7" xfId="34777"/>
    <cellStyle name="Normal 2 60" xfId="26791"/>
    <cellStyle name="Normal 2 61" xfId="26792"/>
    <cellStyle name="Normal 2 62" xfId="26793"/>
    <cellStyle name="Normal 2 63" xfId="26794"/>
    <cellStyle name="Normal 2 64" xfId="26795"/>
    <cellStyle name="Normal 2 65" xfId="26796"/>
    <cellStyle name="Normal 2 66" xfId="26797"/>
    <cellStyle name="Normal 2 67" xfId="26798"/>
    <cellStyle name="Normal 2 68" xfId="26799"/>
    <cellStyle name="Normal 2 69" xfId="26800"/>
    <cellStyle name="Normal 2 7" xfId="26801"/>
    <cellStyle name="Normal 2 7 2" xfId="26802"/>
    <cellStyle name="Normal 2 7 3" xfId="26803"/>
    <cellStyle name="Normal 2 7 4" xfId="26804"/>
    <cellStyle name="Normal 2 7 5" xfId="26805"/>
    <cellStyle name="Normal 2 7 6" xfId="26806"/>
    <cellStyle name="Normal 2 70" xfId="26807"/>
    <cellStyle name="Normal 2 71" xfId="26808"/>
    <cellStyle name="Normal 2 72" xfId="26809"/>
    <cellStyle name="Normal 2 73" xfId="26810"/>
    <cellStyle name="Normal 2 74" xfId="26811"/>
    <cellStyle name="Normal 2 75" xfId="26812"/>
    <cellStyle name="Normal 2 76" xfId="26813"/>
    <cellStyle name="Normal 2 77" xfId="34514"/>
    <cellStyle name="Normal 2 78" xfId="34920"/>
    <cellStyle name="Normal 2 8" xfId="26814"/>
    <cellStyle name="Normal 2 8 2" xfId="26815"/>
    <cellStyle name="Normal 2 8 3" xfId="26816"/>
    <cellStyle name="Normal 2 8 4" xfId="26817"/>
    <cellStyle name="Normal 2 8 5" xfId="26818"/>
    <cellStyle name="Normal 2 8 6" xfId="26819"/>
    <cellStyle name="Normal 2 8 7" xfId="34778"/>
    <cellStyle name="Normal 2 9" xfId="26820"/>
    <cellStyle name="Normal 2 9 2" xfId="26821"/>
    <cellStyle name="Normal 2 9 3" xfId="26822"/>
    <cellStyle name="Normal 2 9 4" xfId="26823"/>
    <cellStyle name="Normal 2 9 5" xfId="26824"/>
    <cellStyle name="Normal 2 9 6" xfId="26825"/>
    <cellStyle name="Normal 2 9 7" xfId="34779"/>
    <cellStyle name="Normal 2_SupplyScenarios_2009-03-26" xfId="113"/>
    <cellStyle name="Normal 20" xfId="26826"/>
    <cellStyle name="Normal 20 2" xfId="34780"/>
    <cellStyle name="Normal 21" xfId="26827"/>
    <cellStyle name="Normal 21 2" xfId="26828"/>
    <cellStyle name="Normal 21 2 2" xfId="26829"/>
    <cellStyle name="Normal 21 3" xfId="26830"/>
    <cellStyle name="Normal 21 4" xfId="26831"/>
    <cellStyle name="Normal 21 5" xfId="26832"/>
    <cellStyle name="Normal 21 6" xfId="26833"/>
    <cellStyle name="Normal 22" xfId="26834"/>
    <cellStyle name="Normal 22 2" xfId="26835"/>
    <cellStyle name="Normal 23" xfId="26836"/>
    <cellStyle name="Normal 23 2" xfId="26837"/>
    <cellStyle name="Normal 23 3" xfId="26838"/>
    <cellStyle name="Normal 23 4" xfId="26839"/>
    <cellStyle name="Normal 23 5" xfId="26840"/>
    <cellStyle name="Normal 23 6" xfId="26841"/>
    <cellStyle name="Normal 24" xfId="26842"/>
    <cellStyle name="Normal 24 2" xfId="26843"/>
    <cellStyle name="Normal 24 2 2" xfId="26844"/>
    <cellStyle name="Normal 24 3" xfId="26845"/>
    <cellStyle name="Normal 24 4" xfId="26846"/>
    <cellStyle name="Normal 24 5" xfId="26847"/>
    <cellStyle name="Normal 24 6" xfId="26848"/>
    <cellStyle name="Normal 25" xfId="26849"/>
    <cellStyle name="Normal 25 2" xfId="26850"/>
    <cellStyle name="Normal 25 2 2" xfId="26851"/>
    <cellStyle name="Normal 25 3" xfId="26852"/>
    <cellStyle name="Normal 25 4" xfId="26853"/>
    <cellStyle name="Normal 25 5" xfId="26854"/>
    <cellStyle name="Normal 25 6" xfId="26855"/>
    <cellStyle name="Normal 26" xfId="26856"/>
    <cellStyle name="Normal 27" xfId="176"/>
    <cellStyle name="Normal 27 10" xfId="26857"/>
    <cellStyle name="Normal 27 11" xfId="26858"/>
    <cellStyle name="Normal 27 12" xfId="26859"/>
    <cellStyle name="Normal 27 13" xfId="26860"/>
    <cellStyle name="Normal 27 14" xfId="26861"/>
    <cellStyle name="Normal 27 15" xfId="26862"/>
    <cellStyle name="Normal 27 16" xfId="26863"/>
    <cellStyle name="Normal 27 17" xfId="26864"/>
    <cellStyle name="Normal 27 18" xfId="26865"/>
    <cellStyle name="Normal 27 19" xfId="26866"/>
    <cellStyle name="Normal 27 2" xfId="26867"/>
    <cellStyle name="Normal 27 2 2" xfId="26868"/>
    <cellStyle name="Normal 27 2 3" xfId="34781"/>
    <cellStyle name="Normal 27 20" xfId="26869"/>
    <cellStyle name="Normal 27 21" xfId="26870"/>
    <cellStyle name="Normal 27 22" xfId="26871"/>
    <cellStyle name="Normal 27 23" xfId="26872"/>
    <cellStyle name="Normal 27 24" xfId="26873"/>
    <cellStyle name="Normal 27 25" xfId="26874"/>
    <cellStyle name="Normal 27 26" xfId="26875"/>
    <cellStyle name="Normal 27 27" xfId="26876"/>
    <cellStyle name="Normal 27 28" xfId="26877"/>
    <cellStyle name="Normal 27 29" xfId="26878"/>
    <cellStyle name="Normal 27 3" xfId="26879"/>
    <cellStyle name="Normal 27 30" xfId="26880"/>
    <cellStyle name="Normal 27 31" xfId="26881"/>
    <cellStyle name="Normal 27 32" xfId="186"/>
    <cellStyle name="Normal 27 4" xfId="26882"/>
    <cellStyle name="Normal 27 5" xfId="26883"/>
    <cellStyle name="Normal 27 6" xfId="26884"/>
    <cellStyle name="Normal 27 7" xfId="26885"/>
    <cellStyle name="Normal 27 8" xfId="26886"/>
    <cellStyle name="Normal 27 9" xfId="26887"/>
    <cellStyle name="Normal 28" xfId="26888"/>
    <cellStyle name="Normal 28 2" xfId="26889"/>
    <cellStyle name="Normal 28 3" xfId="26890"/>
    <cellStyle name="Normal 28 4" xfId="34782"/>
    <cellStyle name="Normal 29" xfId="26891"/>
    <cellStyle name="Normal 29 2" xfId="26892"/>
    <cellStyle name="Normal 29 3" xfId="34783"/>
    <cellStyle name="Normal 3" xfId="114"/>
    <cellStyle name="Normal 3 10" xfId="26893"/>
    <cellStyle name="Normal 3 10 2" xfId="26894"/>
    <cellStyle name="Normal 3 10 3" xfId="26895"/>
    <cellStyle name="Normal 3 10 4" xfId="26896"/>
    <cellStyle name="Normal 3 10 5" xfId="26897"/>
    <cellStyle name="Normal 3 10 6" xfId="26898"/>
    <cellStyle name="Normal 3 11" xfId="26899"/>
    <cellStyle name="Normal 3 11 2" xfId="26900"/>
    <cellStyle name="Normal 3 11 3" xfId="26901"/>
    <cellStyle name="Normal 3 11 4" xfId="26902"/>
    <cellStyle name="Normal 3 11 5" xfId="26903"/>
    <cellStyle name="Normal 3 11 6" xfId="26904"/>
    <cellStyle name="Normal 3 12" xfId="26905"/>
    <cellStyle name="Normal 3 12 2" xfId="26906"/>
    <cellStyle name="Normal 3 12 3" xfId="26907"/>
    <cellStyle name="Normal 3 12 4" xfId="26908"/>
    <cellStyle name="Normal 3 12 5" xfId="26909"/>
    <cellStyle name="Normal 3 12 6" xfId="26910"/>
    <cellStyle name="Normal 3 13" xfId="26911"/>
    <cellStyle name="Normal 3 13 2" xfId="26912"/>
    <cellStyle name="Normal 3 13 3" xfId="26913"/>
    <cellStyle name="Normal 3 13 4" xfId="26914"/>
    <cellStyle name="Normal 3 13 5" xfId="26915"/>
    <cellStyle name="Normal 3 13 6" xfId="26916"/>
    <cellStyle name="Normal 3 14" xfId="26917"/>
    <cellStyle name="Normal 3 15" xfId="26918"/>
    <cellStyle name="Normal 3 16" xfId="26919"/>
    <cellStyle name="Normal 3 17" xfId="26920"/>
    <cellStyle name="Normal 3 18" xfId="26921"/>
    <cellStyle name="Normal 3 19" xfId="26922"/>
    <cellStyle name="Normal 3 2" xfId="26923"/>
    <cellStyle name="Normal 3 2 2" xfId="26924"/>
    <cellStyle name="Normal 3 2 3" xfId="26925"/>
    <cellStyle name="Normal 3 2 4" xfId="26926"/>
    <cellStyle name="Normal 3 2 5" xfId="26927"/>
    <cellStyle name="Normal 3 2 6" xfId="26928"/>
    <cellStyle name="Normal 3 2 7" xfId="26929"/>
    <cellStyle name="Normal 3 20" xfId="26930"/>
    <cellStyle name="Normal 3 21" xfId="26931"/>
    <cellStyle name="Normal 3 22" xfId="26932"/>
    <cellStyle name="Normal 3 23" xfId="26933"/>
    <cellStyle name="Normal 3 24" xfId="26934"/>
    <cellStyle name="Normal 3 25" xfId="26935"/>
    <cellStyle name="Normal 3 26" xfId="185"/>
    <cellStyle name="Normal 3 27" xfId="34784"/>
    <cellStyle name="Normal 3 3" xfId="26936"/>
    <cellStyle name="Normal 3 3 2" xfId="26937"/>
    <cellStyle name="Normal 3 3 3" xfId="26938"/>
    <cellStyle name="Normal 3 3 4" xfId="26939"/>
    <cellStyle name="Normal 3 3 5" xfId="26940"/>
    <cellStyle name="Normal 3 3 6" xfId="26941"/>
    <cellStyle name="Normal 3 3 7" xfId="34785"/>
    <cellStyle name="Normal 3 4" xfId="26942"/>
    <cellStyle name="Normal 3 4 2" xfId="26943"/>
    <cellStyle name="Normal 3 4 3" xfId="26944"/>
    <cellStyle name="Normal 3 4 4" xfId="26945"/>
    <cellStyle name="Normal 3 4 5" xfId="26946"/>
    <cellStyle name="Normal 3 4 6" xfId="26947"/>
    <cellStyle name="Normal 3 5" xfId="26948"/>
    <cellStyle name="Normal 3 5 2" xfId="26949"/>
    <cellStyle name="Normal 3 5 3" xfId="26950"/>
    <cellStyle name="Normal 3 5 4" xfId="26951"/>
    <cellStyle name="Normal 3 5 5" xfId="26952"/>
    <cellStyle name="Normal 3 5 6" xfId="26953"/>
    <cellStyle name="Normal 3 6" xfId="26954"/>
    <cellStyle name="Normal 3 6 2" xfId="26955"/>
    <cellStyle name="Normal 3 6 3" xfId="26956"/>
    <cellStyle name="Normal 3 6 4" xfId="26957"/>
    <cellStyle name="Normal 3 6 5" xfId="26958"/>
    <cellStyle name="Normal 3 6 6" xfId="26959"/>
    <cellStyle name="Normal 3 7" xfId="26960"/>
    <cellStyle name="Normal 3 7 2" xfId="26961"/>
    <cellStyle name="Normal 3 7 3" xfId="26962"/>
    <cellStyle name="Normal 3 7 4" xfId="26963"/>
    <cellStyle name="Normal 3 7 5" xfId="26964"/>
    <cellStyle name="Normal 3 7 6" xfId="26965"/>
    <cellStyle name="Normal 3 8" xfId="26966"/>
    <cellStyle name="Normal 3 8 2" xfId="26967"/>
    <cellStyle name="Normal 3 8 3" xfId="26968"/>
    <cellStyle name="Normal 3 8 4" xfId="26969"/>
    <cellStyle name="Normal 3 8 5" xfId="26970"/>
    <cellStyle name="Normal 3 8 6" xfId="26971"/>
    <cellStyle name="Normal 3 9" xfId="26972"/>
    <cellStyle name="Normal 3 9 2" xfId="26973"/>
    <cellStyle name="Normal 3 9 3" xfId="26974"/>
    <cellStyle name="Normal 3 9 4" xfId="26975"/>
    <cellStyle name="Normal 3 9 5" xfId="26976"/>
    <cellStyle name="Normal 3 9 6" xfId="26977"/>
    <cellStyle name="Normal 30" xfId="175"/>
    <cellStyle name="Normal 30 2" xfId="26978"/>
    <cellStyle name="Normal 31" xfId="34902"/>
    <cellStyle name="Normal 32" xfId="178"/>
    <cellStyle name="Normal 33" xfId="179"/>
    <cellStyle name="Normal 34" xfId="34911"/>
    <cellStyle name="Normal 35" xfId="34917"/>
    <cellStyle name="Normal 36" xfId="34921"/>
    <cellStyle name="Normal 37" xfId="34923"/>
    <cellStyle name="Normal 38" xfId="34925"/>
    <cellStyle name="Normal 39" xfId="34927"/>
    <cellStyle name="Normal 4" xfId="115"/>
    <cellStyle name="Normal 4 10" xfId="26979"/>
    <cellStyle name="Normal 4 10 2" xfId="34786"/>
    <cellStyle name="Normal 4 11" xfId="34787"/>
    <cellStyle name="Normal 4 12" xfId="34788"/>
    <cellStyle name="Normal 4 2" xfId="116"/>
    <cellStyle name="Normal 4 2 2" xfId="117"/>
    <cellStyle name="Normal 4 2 2 2" xfId="34789"/>
    <cellStyle name="Normal 4 2 2 3" xfId="34790"/>
    <cellStyle name="Normal 4 2 2 4" xfId="34791"/>
    <cellStyle name="Normal 4 2 2 5" xfId="34792"/>
    <cellStyle name="Normal 4 2 3" xfId="118"/>
    <cellStyle name="Normal 4 2 3 2" xfId="34793"/>
    <cellStyle name="Normal 4 2 3 3" xfId="34794"/>
    <cellStyle name="Normal 4 2 3 4" xfId="34795"/>
    <cellStyle name="Normal 4 2 3 5" xfId="34796"/>
    <cellStyle name="Normal 4 2 4" xfId="119"/>
    <cellStyle name="Normal 4 2 4 2" xfId="34797"/>
    <cellStyle name="Normal 4 2 4 3" xfId="34798"/>
    <cellStyle name="Normal 4 2 4 4" xfId="34799"/>
    <cellStyle name="Normal 4 2 4 5" xfId="34800"/>
    <cellStyle name="Normal 4 2 5" xfId="26980"/>
    <cellStyle name="Normal 4 2 5 2" xfId="34801"/>
    <cellStyle name="Normal 4 2 6" xfId="26981"/>
    <cellStyle name="Normal 4 2 6 2" xfId="34802"/>
    <cellStyle name="Normal 4 2 7" xfId="26982"/>
    <cellStyle name="Normal 4 2 7 2" xfId="34803"/>
    <cellStyle name="Normal 4 2 8" xfId="34804"/>
    <cellStyle name="Normal 4 2_Assumptions" xfId="120"/>
    <cellStyle name="Normal 4 3" xfId="121"/>
    <cellStyle name="Normal 4 3 2" xfId="34805"/>
    <cellStyle name="Normal 4 3 3" xfId="34806"/>
    <cellStyle name="Normal 4 3 4" xfId="34807"/>
    <cellStyle name="Normal 4 3 5" xfId="34808"/>
    <cellStyle name="Normal 4 4" xfId="26983"/>
    <cellStyle name="Normal 4 4 2" xfId="34809"/>
    <cellStyle name="Normal 4 4 3" xfId="34810"/>
    <cellStyle name="Normal 4 4 4" xfId="34811"/>
    <cellStyle name="Normal 4 5" xfId="26984"/>
    <cellStyle name="Normal 4 5 2" xfId="34812"/>
    <cellStyle name="Normal 4 6" xfId="26985"/>
    <cellStyle name="Normal 4 6 2" xfId="34813"/>
    <cellStyle name="Normal 4 7" xfId="26986"/>
    <cellStyle name="Normal 4 7 2" xfId="26987"/>
    <cellStyle name="Normal 4 7 3" xfId="26988"/>
    <cellStyle name="Normal 4 7 4" xfId="34814"/>
    <cellStyle name="Normal 4 8" xfId="26989"/>
    <cellStyle name="Normal 4 8 2" xfId="34815"/>
    <cellStyle name="Normal 4 9" xfId="26990"/>
    <cellStyle name="Normal 4 9 2" xfId="34816"/>
    <cellStyle name="Normal 40" xfId="34929"/>
    <cellStyle name="Normal 5" xfId="122"/>
    <cellStyle name="Normal 5 10" xfId="34817"/>
    <cellStyle name="Normal 5 2" xfId="123"/>
    <cellStyle name="Normal 5 2 2" xfId="124"/>
    <cellStyle name="Normal 5 2 2 2" xfId="34818"/>
    <cellStyle name="Normal 5 2 2 3" xfId="34819"/>
    <cellStyle name="Normal 5 2 2 4" xfId="34820"/>
    <cellStyle name="Normal 5 2 2 5" xfId="34821"/>
    <cellStyle name="Normal 5 2 3" xfId="125"/>
    <cellStyle name="Normal 5 2 3 2" xfId="34822"/>
    <cellStyle name="Normal 5 2 3 3" xfId="34823"/>
    <cellStyle name="Normal 5 2 3 4" xfId="34824"/>
    <cellStyle name="Normal 5 2 3 5" xfId="34825"/>
    <cellStyle name="Normal 5 2 4" xfId="126"/>
    <cellStyle name="Normal 5 2 4 2" xfId="34826"/>
    <cellStyle name="Normal 5 2 4 3" xfId="34827"/>
    <cellStyle name="Normal 5 2 4 4" xfId="34828"/>
    <cellStyle name="Normal 5 2 4 5" xfId="34829"/>
    <cellStyle name="Normal 5 2 5" xfId="34830"/>
    <cellStyle name="Normal 5 2 6" xfId="34831"/>
    <cellStyle name="Normal 5 2 7" xfId="34832"/>
    <cellStyle name="Normal 5 2 8" xfId="34833"/>
    <cellStyle name="Normal 5 2_Assumptions" xfId="127"/>
    <cellStyle name="Normal 5 3" xfId="128"/>
    <cellStyle name="Normal 5 3 2" xfId="34834"/>
    <cellStyle name="Normal 5 3 3" xfId="34835"/>
    <cellStyle name="Normal 5 3 4" xfId="34836"/>
    <cellStyle name="Normal 5 3 5" xfId="34837"/>
    <cellStyle name="Normal 5 4" xfId="26991"/>
    <cellStyle name="Normal 5 4 2" xfId="26992"/>
    <cellStyle name="Normal 5 4 2 2" xfId="34838"/>
    <cellStyle name="Normal 5 4 3" xfId="26993"/>
    <cellStyle name="Normal 5 4 4" xfId="34839"/>
    <cellStyle name="Normal 5 5" xfId="26994"/>
    <cellStyle name="Normal 5 5 2" xfId="34840"/>
    <cellStyle name="Normal 5 6" xfId="26995"/>
    <cellStyle name="Normal 5 6 2" xfId="34841"/>
    <cellStyle name="Normal 5 7" xfId="26996"/>
    <cellStyle name="Normal 5 8" xfId="26997"/>
    <cellStyle name="Normal 5 9" xfId="26998"/>
    <cellStyle name="Normal 6" xfId="129"/>
    <cellStyle name="Normal 6 10" xfId="26999"/>
    <cellStyle name="Normal 6 11" xfId="27000"/>
    <cellStyle name="Normal 6 12" xfId="27001"/>
    <cellStyle name="Normal 6 13" xfId="27002"/>
    <cellStyle name="Normal 6 14" xfId="27003"/>
    <cellStyle name="Normal 6 15" xfId="27004"/>
    <cellStyle name="Normal 6 16" xfId="27005"/>
    <cellStyle name="Normal 6 17" xfId="27006"/>
    <cellStyle name="Normal 6 18" xfId="27007"/>
    <cellStyle name="Normal 6 19" xfId="27008"/>
    <cellStyle name="Normal 6 2" xfId="27009"/>
    <cellStyle name="Normal 6 2 2" xfId="34842"/>
    <cellStyle name="Normal 6 2 3" xfId="34843"/>
    <cellStyle name="Normal 6 2 4" xfId="34844"/>
    <cellStyle name="Normal 6 20" xfId="27010"/>
    <cellStyle name="Normal 6 21" xfId="27011"/>
    <cellStyle name="Normal 6 22" xfId="27012"/>
    <cellStyle name="Normal 6 23" xfId="27013"/>
    <cellStyle name="Normal 6 24" xfId="27014"/>
    <cellStyle name="Normal 6 25" xfId="27015"/>
    <cellStyle name="Normal 6 26" xfId="27016"/>
    <cellStyle name="Normal 6 27" xfId="27017"/>
    <cellStyle name="Normal 6 28" xfId="27018"/>
    <cellStyle name="Normal 6 29" xfId="27019"/>
    <cellStyle name="Normal 6 3" xfId="27020"/>
    <cellStyle name="Normal 6 30" xfId="27021"/>
    <cellStyle name="Normal 6 31" xfId="27022"/>
    <cellStyle name="Normal 6 31 2" xfId="27023"/>
    <cellStyle name="Normal 6 31 2 10" xfId="27024"/>
    <cellStyle name="Normal 6 31 2 11" xfId="27025"/>
    <cellStyle name="Normal 6 31 2 12" xfId="27026"/>
    <cellStyle name="Normal 6 31 2 13" xfId="27027"/>
    <cellStyle name="Normal 6 31 2 14" xfId="27028"/>
    <cellStyle name="Normal 6 31 2 15" xfId="27029"/>
    <cellStyle name="Normal 6 31 2 16" xfId="27030"/>
    <cellStyle name="Normal 6 31 2 17" xfId="27031"/>
    <cellStyle name="Normal 6 31 2 18" xfId="27032"/>
    <cellStyle name="Normal 6 31 2 19" xfId="27033"/>
    <cellStyle name="Normal 6 31 2 2" xfId="27034"/>
    <cellStyle name="Normal 6 31 2 20" xfId="27035"/>
    <cellStyle name="Normal 6 31 2 21" xfId="27036"/>
    <cellStyle name="Normal 6 31 2 22" xfId="27037"/>
    <cellStyle name="Normal 6 31 2 23" xfId="27038"/>
    <cellStyle name="Normal 6 31 2 24" xfId="27039"/>
    <cellStyle name="Normal 6 31 2 25" xfId="27040"/>
    <cellStyle name="Normal 6 31 2 26" xfId="27041"/>
    <cellStyle name="Normal 6 31 2 27" xfId="27042"/>
    <cellStyle name="Normal 6 31 2 28" xfId="27043"/>
    <cellStyle name="Normal 6 31 2 29" xfId="27044"/>
    <cellStyle name="Normal 6 31 2 3" xfId="27045"/>
    <cellStyle name="Normal 6 31 2 30" xfId="27046"/>
    <cellStyle name="Normal 6 31 2 31" xfId="27047"/>
    <cellStyle name="Normal 6 31 2 32" xfId="27048"/>
    <cellStyle name="Normal 6 31 2 33" xfId="27049"/>
    <cellStyle name="Normal 6 31 2 4" xfId="27050"/>
    <cellStyle name="Normal 6 31 2 5" xfId="27051"/>
    <cellStyle name="Normal 6 31 2 6" xfId="27052"/>
    <cellStyle name="Normal 6 31 2 7" xfId="27053"/>
    <cellStyle name="Normal 6 31 2 8" xfId="27054"/>
    <cellStyle name="Normal 6 31 2 9" xfId="27055"/>
    <cellStyle name="Normal 6 31 3" xfId="27056"/>
    <cellStyle name="Normal 6 31 3 10" xfId="27057"/>
    <cellStyle name="Normal 6 31 3 11" xfId="27058"/>
    <cellStyle name="Normal 6 31 3 12" xfId="27059"/>
    <cellStyle name="Normal 6 31 3 13" xfId="27060"/>
    <cellStyle name="Normal 6 31 3 14" xfId="27061"/>
    <cellStyle name="Normal 6 31 3 15" xfId="27062"/>
    <cellStyle name="Normal 6 31 3 16" xfId="27063"/>
    <cellStyle name="Normal 6 31 3 17" xfId="27064"/>
    <cellStyle name="Normal 6 31 3 18" xfId="27065"/>
    <cellStyle name="Normal 6 31 3 19" xfId="27066"/>
    <cellStyle name="Normal 6 31 3 2" xfId="27067"/>
    <cellStyle name="Normal 6 31 3 20" xfId="27068"/>
    <cellStyle name="Normal 6 31 3 21" xfId="27069"/>
    <cellStyle name="Normal 6 31 3 22" xfId="27070"/>
    <cellStyle name="Normal 6 31 3 23" xfId="27071"/>
    <cellStyle name="Normal 6 31 3 24" xfId="27072"/>
    <cellStyle name="Normal 6 31 3 25" xfId="27073"/>
    <cellStyle name="Normal 6 31 3 26" xfId="27074"/>
    <cellStyle name="Normal 6 31 3 27" xfId="27075"/>
    <cellStyle name="Normal 6 31 3 28" xfId="27076"/>
    <cellStyle name="Normal 6 31 3 29" xfId="27077"/>
    <cellStyle name="Normal 6 31 3 3" xfId="27078"/>
    <cellStyle name="Normal 6 31 3 30" xfId="27079"/>
    <cellStyle name="Normal 6 31 3 4" xfId="27080"/>
    <cellStyle name="Normal 6 31 3 5" xfId="27081"/>
    <cellStyle name="Normal 6 31 3 6" xfId="27082"/>
    <cellStyle name="Normal 6 31 3 7" xfId="27083"/>
    <cellStyle name="Normal 6 31 3 8" xfId="27084"/>
    <cellStyle name="Normal 6 31 3 9" xfId="27085"/>
    <cellStyle name="Normal 6 31 4" xfId="27086"/>
    <cellStyle name="Normal 6 31 4 10" xfId="27087"/>
    <cellStyle name="Normal 6 31 4 11" xfId="27088"/>
    <cellStyle name="Normal 6 31 4 12" xfId="27089"/>
    <cellStyle name="Normal 6 31 4 13" xfId="27090"/>
    <cellStyle name="Normal 6 31 4 14" xfId="27091"/>
    <cellStyle name="Normal 6 31 4 15" xfId="27092"/>
    <cellStyle name="Normal 6 31 4 16" xfId="27093"/>
    <cellStyle name="Normal 6 31 4 17" xfId="27094"/>
    <cellStyle name="Normal 6 31 4 18" xfId="27095"/>
    <cellStyle name="Normal 6 31 4 19" xfId="27096"/>
    <cellStyle name="Normal 6 31 4 2" xfId="27097"/>
    <cellStyle name="Normal 6 31 4 20" xfId="27098"/>
    <cellStyle name="Normal 6 31 4 21" xfId="27099"/>
    <cellStyle name="Normal 6 31 4 22" xfId="27100"/>
    <cellStyle name="Normal 6 31 4 23" xfId="27101"/>
    <cellStyle name="Normal 6 31 4 24" xfId="27102"/>
    <cellStyle name="Normal 6 31 4 25" xfId="27103"/>
    <cellStyle name="Normal 6 31 4 26" xfId="27104"/>
    <cellStyle name="Normal 6 31 4 27" xfId="27105"/>
    <cellStyle name="Normal 6 31 4 28" xfId="27106"/>
    <cellStyle name="Normal 6 31 4 29" xfId="27107"/>
    <cellStyle name="Normal 6 31 4 3" xfId="27108"/>
    <cellStyle name="Normal 6 31 4 30" xfId="27109"/>
    <cellStyle name="Normal 6 31 4 4" xfId="27110"/>
    <cellStyle name="Normal 6 31 4 5" xfId="27111"/>
    <cellStyle name="Normal 6 31 4 6" xfId="27112"/>
    <cellStyle name="Normal 6 31 4 7" xfId="27113"/>
    <cellStyle name="Normal 6 31 4 8" xfId="27114"/>
    <cellStyle name="Normal 6 31 4 9" xfId="27115"/>
    <cellStyle name="Normal 6 32" xfId="27116"/>
    <cellStyle name="Normal 6 33" xfId="27117"/>
    <cellStyle name="Normal 6 34" xfId="27118"/>
    <cellStyle name="Normal 6 35" xfId="27119"/>
    <cellStyle name="Normal 6 36" xfId="27120"/>
    <cellStyle name="Normal 6 37" xfId="27121"/>
    <cellStyle name="Normal 6 38" xfId="27122"/>
    <cellStyle name="Normal 6 39" xfId="27123"/>
    <cellStyle name="Normal 6 4" xfId="27124"/>
    <cellStyle name="Normal 6 40" xfId="27125"/>
    <cellStyle name="Normal 6 41" xfId="27126"/>
    <cellStyle name="Normal 6 42" xfId="27127"/>
    <cellStyle name="Normal 6 43" xfId="27128"/>
    <cellStyle name="Normal 6 44" xfId="27129"/>
    <cellStyle name="Normal 6 45" xfId="27130"/>
    <cellStyle name="Normal 6 46" xfId="27131"/>
    <cellStyle name="Normal 6 47" xfId="27132"/>
    <cellStyle name="Normal 6 48" xfId="27133"/>
    <cellStyle name="Normal 6 49" xfId="27134"/>
    <cellStyle name="Normal 6 5" xfId="27135"/>
    <cellStyle name="Normal 6 50" xfId="27136"/>
    <cellStyle name="Normal 6 51" xfId="27137"/>
    <cellStyle name="Normal 6 52" xfId="27138"/>
    <cellStyle name="Normal 6 53" xfId="27139"/>
    <cellStyle name="Normal 6 54" xfId="27140"/>
    <cellStyle name="Normal 6 55" xfId="27141"/>
    <cellStyle name="Normal 6 56" xfId="27142"/>
    <cellStyle name="Normal 6 57" xfId="27143"/>
    <cellStyle name="Normal 6 58" xfId="27144"/>
    <cellStyle name="Normal 6 59" xfId="27145"/>
    <cellStyle name="Normal 6 6" xfId="27146"/>
    <cellStyle name="Normal 6 60" xfId="27147"/>
    <cellStyle name="Normal 6 61" xfId="27148"/>
    <cellStyle name="Normal 6 62" xfId="27149"/>
    <cellStyle name="Normal 6 63" xfId="27150"/>
    <cellStyle name="Normal 6 64" xfId="27151"/>
    <cellStyle name="Normal 6 65" xfId="27152"/>
    <cellStyle name="Normal 6 7" xfId="27153"/>
    <cellStyle name="Normal 6 8" xfId="27154"/>
    <cellStyle name="Normal 6 9" xfId="27155"/>
    <cellStyle name="Normal 7" xfId="130"/>
    <cellStyle name="Normal 7 10" xfId="27156"/>
    <cellStyle name="Normal 7 11" xfId="27157"/>
    <cellStyle name="Normal 7 12" xfId="27158"/>
    <cellStyle name="Normal 7 13" xfId="27159"/>
    <cellStyle name="Normal 7 14" xfId="27160"/>
    <cellStyle name="Normal 7 15" xfId="27161"/>
    <cellStyle name="Normal 7 16" xfId="27162"/>
    <cellStyle name="Normal 7 17" xfId="27163"/>
    <cellStyle name="Normal 7 18" xfId="27164"/>
    <cellStyle name="Normal 7 19" xfId="27165"/>
    <cellStyle name="Normal 7 2" xfId="27166"/>
    <cellStyle name="Normal 7 2 2" xfId="34845"/>
    <cellStyle name="Normal 7 2 3" xfId="34846"/>
    <cellStyle name="Normal 7 2 4" xfId="34847"/>
    <cellStyle name="Normal 7 20" xfId="27167"/>
    <cellStyle name="Normal 7 21" xfId="27168"/>
    <cellStyle name="Normal 7 22" xfId="27169"/>
    <cellStyle name="Normal 7 23" xfId="27170"/>
    <cellStyle name="Normal 7 24" xfId="27171"/>
    <cellStyle name="Normal 7 25" xfId="27172"/>
    <cellStyle name="Normal 7 26" xfId="27173"/>
    <cellStyle name="Normal 7 27" xfId="27174"/>
    <cellStyle name="Normal 7 28" xfId="27175"/>
    <cellStyle name="Normal 7 29" xfId="27176"/>
    <cellStyle name="Normal 7 3" xfId="27177"/>
    <cellStyle name="Normal 7 30" xfId="27178"/>
    <cellStyle name="Normal 7 31" xfId="27179"/>
    <cellStyle name="Normal 7 31 2" xfId="27180"/>
    <cellStyle name="Normal 7 31 2 10" xfId="27181"/>
    <cellStyle name="Normal 7 31 2 11" xfId="27182"/>
    <cellStyle name="Normal 7 31 2 12" xfId="27183"/>
    <cellStyle name="Normal 7 31 2 13" xfId="27184"/>
    <cellStyle name="Normal 7 31 2 14" xfId="27185"/>
    <cellStyle name="Normal 7 31 2 15" xfId="27186"/>
    <cellStyle name="Normal 7 31 2 16" xfId="27187"/>
    <cellStyle name="Normal 7 31 2 17" xfId="27188"/>
    <cellStyle name="Normal 7 31 2 18" xfId="27189"/>
    <cellStyle name="Normal 7 31 2 19" xfId="27190"/>
    <cellStyle name="Normal 7 31 2 2" xfId="27191"/>
    <cellStyle name="Normal 7 31 2 20" xfId="27192"/>
    <cellStyle name="Normal 7 31 2 21" xfId="27193"/>
    <cellStyle name="Normal 7 31 2 22" xfId="27194"/>
    <cellStyle name="Normal 7 31 2 23" xfId="27195"/>
    <cellStyle name="Normal 7 31 2 24" xfId="27196"/>
    <cellStyle name="Normal 7 31 2 25" xfId="27197"/>
    <cellStyle name="Normal 7 31 2 26" xfId="27198"/>
    <cellStyle name="Normal 7 31 2 27" xfId="27199"/>
    <cellStyle name="Normal 7 31 2 28" xfId="27200"/>
    <cellStyle name="Normal 7 31 2 29" xfId="27201"/>
    <cellStyle name="Normal 7 31 2 3" xfId="27202"/>
    <cellStyle name="Normal 7 31 2 30" xfId="27203"/>
    <cellStyle name="Normal 7 31 2 31" xfId="27204"/>
    <cellStyle name="Normal 7 31 2 32" xfId="27205"/>
    <cellStyle name="Normal 7 31 2 33" xfId="27206"/>
    <cellStyle name="Normal 7 31 2 4" xfId="27207"/>
    <cellStyle name="Normal 7 31 2 5" xfId="27208"/>
    <cellStyle name="Normal 7 31 2 6" xfId="27209"/>
    <cellStyle name="Normal 7 31 2 7" xfId="27210"/>
    <cellStyle name="Normal 7 31 2 8" xfId="27211"/>
    <cellStyle name="Normal 7 31 2 9" xfId="27212"/>
    <cellStyle name="Normal 7 31 3" xfId="27213"/>
    <cellStyle name="Normal 7 31 3 10" xfId="27214"/>
    <cellStyle name="Normal 7 31 3 11" xfId="27215"/>
    <cellStyle name="Normal 7 31 3 12" xfId="27216"/>
    <cellStyle name="Normal 7 31 3 13" xfId="27217"/>
    <cellStyle name="Normal 7 31 3 14" xfId="27218"/>
    <cellStyle name="Normal 7 31 3 15" xfId="27219"/>
    <cellStyle name="Normal 7 31 3 16" xfId="27220"/>
    <cellStyle name="Normal 7 31 3 17" xfId="27221"/>
    <cellStyle name="Normal 7 31 3 18" xfId="27222"/>
    <cellStyle name="Normal 7 31 3 19" xfId="27223"/>
    <cellStyle name="Normal 7 31 3 2" xfId="27224"/>
    <cellStyle name="Normal 7 31 3 20" xfId="27225"/>
    <cellStyle name="Normal 7 31 3 21" xfId="27226"/>
    <cellStyle name="Normal 7 31 3 22" xfId="27227"/>
    <cellStyle name="Normal 7 31 3 23" xfId="27228"/>
    <cellStyle name="Normal 7 31 3 24" xfId="27229"/>
    <cellStyle name="Normal 7 31 3 25" xfId="27230"/>
    <cellStyle name="Normal 7 31 3 26" xfId="27231"/>
    <cellStyle name="Normal 7 31 3 27" xfId="27232"/>
    <cellStyle name="Normal 7 31 3 28" xfId="27233"/>
    <cellStyle name="Normal 7 31 3 29" xfId="27234"/>
    <cellStyle name="Normal 7 31 3 3" xfId="27235"/>
    <cellStyle name="Normal 7 31 3 30" xfId="27236"/>
    <cellStyle name="Normal 7 31 3 4" xfId="27237"/>
    <cellStyle name="Normal 7 31 3 5" xfId="27238"/>
    <cellStyle name="Normal 7 31 3 6" xfId="27239"/>
    <cellStyle name="Normal 7 31 3 7" xfId="27240"/>
    <cellStyle name="Normal 7 31 3 8" xfId="27241"/>
    <cellStyle name="Normal 7 31 3 9" xfId="27242"/>
    <cellStyle name="Normal 7 31 4" xfId="27243"/>
    <cellStyle name="Normal 7 31 4 10" xfId="27244"/>
    <cellStyle name="Normal 7 31 4 11" xfId="27245"/>
    <cellStyle name="Normal 7 31 4 12" xfId="27246"/>
    <cellStyle name="Normal 7 31 4 13" xfId="27247"/>
    <cellStyle name="Normal 7 31 4 14" xfId="27248"/>
    <cellStyle name="Normal 7 31 4 15" xfId="27249"/>
    <cellStyle name="Normal 7 31 4 16" xfId="27250"/>
    <cellStyle name="Normal 7 31 4 17" xfId="27251"/>
    <cellStyle name="Normal 7 31 4 18" xfId="27252"/>
    <cellStyle name="Normal 7 31 4 19" xfId="27253"/>
    <cellStyle name="Normal 7 31 4 2" xfId="27254"/>
    <cellStyle name="Normal 7 31 4 20" xfId="27255"/>
    <cellStyle name="Normal 7 31 4 21" xfId="27256"/>
    <cellStyle name="Normal 7 31 4 22" xfId="27257"/>
    <cellStyle name="Normal 7 31 4 23" xfId="27258"/>
    <cellStyle name="Normal 7 31 4 24" xfId="27259"/>
    <cellStyle name="Normal 7 31 4 25" xfId="27260"/>
    <cellStyle name="Normal 7 31 4 26" xfId="27261"/>
    <cellStyle name="Normal 7 31 4 27" xfId="27262"/>
    <cellStyle name="Normal 7 31 4 28" xfId="27263"/>
    <cellStyle name="Normal 7 31 4 29" xfId="27264"/>
    <cellStyle name="Normal 7 31 4 3" xfId="27265"/>
    <cellStyle name="Normal 7 31 4 30" xfId="27266"/>
    <cellStyle name="Normal 7 31 4 4" xfId="27267"/>
    <cellStyle name="Normal 7 31 4 5" xfId="27268"/>
    <cellStyle name="Normal 7 31 4 6" xfId="27269"/>
    <cellStyle name="Normal 7 31 4 7" xfId="27270"/>
    <cellStyle name="Normal 7 31 4 8" xfId="27271"/>
    <cellStyle name="Normal 7 31 4 9" xfId="27272"/>
    <cellStyle name="Normal 7 32" xfId="27273"/>
    <cellStyle name="Normal 7 33" xfId="27274"/>
    <cellStyle name="Normal 7 34" xfId="27275"/>
    <cellStyle name="Normal 7 35" xfId="27276"/>
    <cellStyle name="Normal 7 36" xfId="27277"/>
    <cellStyle name="Normal 7 37" xfId="27278"/>
    <cellStyle name="Normal 7 38" xfId="27279"/>
    <cellStyle name="Normal 7 39" xfId="27280"/>
    <cellStyle name="Normal 7 4" xfId="27281"/>
    <cellStyle name="Normal 7 40" xfId="27282"/>
    <cellStyle name="Normal 7 41" xfId="27283"/>
    <cellStyle name="Normal 7 42" xfId="27284"/>
    <cellStyle name="Normal 7 43" xfId="27285"/>
    <cellStyle name="Normal 7 44" xfId="27286"/>
    <cellStyle name="Normal 7 45" xfId="27287"/>
    <cellStyle name="Normal 7 46" xfId="27288"/>
    <cellStyle name="Normal 7 47" xfId="27289"/>
    <cellStyle name="Normal 7 48" xfId="27290"/>
    <cellStyle name="Normal 7 49" xfId="27291"/>
    <cellStyle name="Normal 7 5" xfId="27292"/>
    <cellStyle name="Normal 7 50" xfId="27293"/>
    <cellStyle name="Normal 7 51" xfId="27294"/>
    <cellStyle name="Normal 7 52" xfId="27295"/>
    <cellStyle name="Normal 7 53" xfId="27296"/>
    <cellStyle name="Normal 7 54" xfId="27297"/>
    <cellStyle name="Normal 7 55" xfId="27298"/>
    <cellStyle name="Normal 7 56" xfId="27299"/>
    <cellStyle name="Normal 7 57" xfId="27300"/>
    <cellStyle name="Normal 7 58" xfId="27301"/>
    <cellStyle name="Normal 7 59" xfId="27302"/>
    <cellStyle name="Normal 7 6" xfId="27303"/>
    <cellStyle name="Normal 7 60" xfId="27304"/>
    <cellStyle name="Normal 7 61" xfId="27305"/>
    <cellStyle name="Normal 7 62" xfId="27306"/>
    <cellStyle name="Normal 7 63" xfId="27307"/>
    <cellStyle name="Normal 7 64" xfId="27308"/>
    <cellStyle name="Normal 7 65" xfId="27309"/>
    <cellStyle name="Normal 7 7" xfId="27310"/>
    <cellStyle name="Normal 7 8" xfId="27311"/>
    <cellStyle name="Normal 7 9" xfId="27312"/>
    <cellStyle name="Normal 8" xfId="27313"/>
    <cellStyle name="Normal 8 10" xfId="27314"/>
    <cellStyle name="Normal 8 11" xfId="27315"/>
    <cellStyle name="Normal 8 12" xfId="27316"/>
    <cellStyle name="Normal 8 12 2" xfId="27317"/>
    <cellStyle name="Normal 8 12 3" xfId="27318"/>
    <cellStyle name="Normal 8 12 4" xfId="27319"/>
    <cellStyle name="Normal 8 12 5" xfId="27320"/>
    <cellStyle name="Normal 8 12 6" xfId="27321"/>
    <cellStyle name="Normal 8 13" xfId="27322"/>
    <cellStyle name="Normal 8 13 2" xfId="27323"/>
    <cellStyle name="Normal 8 13 3" xfId="27324"/>
    <cellStyle name="Normal 8 13 4" xfId="27325"/>
    <cellStyle name="Normal 8 13 5" xfId="27326"/>
    <cellStyle name="Normal 8 13 6" xfId="27327"/>
    <cellStyle name="Normal 8 14" xfId="27328"/>
    <cellStyle name="Normal 8 14 2" xfId="27329"/>
    <cellStyle name="Normal 8 14 3" xfId="27330"/>
    <cellStyle name="Normal 8 14 4" xfId="27331"/>
    <cellStyle name="Normal 8 14 5" xfId="27332"/>
    <cellStyle name="Normal 8 14 6" xfId="27333"/>
    <cellStyle name="Normal 8 15" xfId="27334"/>
    <cellStyle name="Normal 8 15 2" xfId="27335"/>
    <cellStyle name="Normal 8 15 3" xfId="27336"/>
    <cellStyle name="Normal 8 15 4" xfId="27337"/>
    <cellStyle name="Normal 8 15 5" xfId="27338"/>
    <cellStyle name="Normal 8 15 6" xfId="27339"/>
    <cellStyle name="Normal 8 16" xfId="27340"/>
    <cellStyle name="Normal 8 16 2" xfId="27341"/>
    <cellStyle name="Normal 8 16 3" xfId="27342"/>
    <cellStyle name="Normal 8 16 4" xfId="27343"/>
    <cellStyle name="Normal 8 16 5" xfId="27344"/>
    <cellStyle name="Normal 8 16 6" xfId="27345"/>
    <cellStyle name="Normal 8 17" xfId="27346"/>
    <cellStyle name="Normal 8 18" xfId="27347"/>
    <cellStyle name="Normal 8 19" xfId="27348"/>
    <cellStyle name="Normal 8 2" xfId="27349"/>
    <cellStyle name="Normal 8 2 10" xfId="27350"/>
    <cellStyle name="Normal 8 2 11" xfId="27351"/>
    <cellStyle name="Normal 8 2 12" xfId="27352"/>
    <cellStyle name="Normal 8 2 13" xfId="27353"/>
    <cellStyle name="Normal 8 2 2" xfId="27354"/>
    <cellStyle name="Normal 8 2 2 2" xfId="27355"/>
    <cellStyle name="Normal 8 2 2 3" xfId="27356"/>
    <cellStyle name="Normal 8 2 2 4" xfId="27357"/>
    <cellStyle name="Normal 8 2 2 5" xfId="27358"/>
    <cellStyle name="Normal 8 2 2 6" xfId="27359"/>
    <cellStyle name="Normal 8 2 2 7" xfId="27360"/>
    <cellStyle name="Normal 8 2 3" xfId="27361"/>
    <cellStyle name="Normal 8 2 4" xfId="27362"/>
    <cellStyle name="Normal 8 2 5" xfId="27363"/>
    <cellStyle name="Normal 8 2 6" xfId="27364"/>
    <cellStyle name="Normal 8 2 7" xfId="27365"/>
    <cellStyle name="Normal 8 2 8" xfId="27366"/>
    <cellStyle name="Normal 8 2 8 2" xfId="27367"/>
    <cellStyle name="Normal 8 2 8 2 2" xfId="27368"/>
    <cellStyle name="Normal 8 2 8 2 3" xfId="27369"/>
    <cellStyle name="Normal 8 2 8 2 4" xfId="27370"/>
    <cellStyle name="Normal 8 2 8 3" xfId="27371"/>
    <cellStyle name="Normal 8 2 8 4" xfId="27372"/>
    <cellStyle name="Normal 8 2 9" xfId="27373"/>
    <cellStyle name="Normal 8 20" xfId="27374"/>
    <cellStyle name="Normal 8 21" xfId="27375"/>
    <cellStyle name="Normal 8 22" xfId="27376"/>
    <cellStyle name="Normal 8 23" xfId="27377"/>
    <cellStyle name="Normal 8 24" xfId="27378"/>
    <cellStyle name="Normal 8 25" xfId="27379"/>
    <cellStyle name="Normal 8 25 2" xfId="27380"/>
    <cellStyle name="Normal 8 26" xfId="27381"/>
    <cellStyle name="Normal 8 26 2" xfId="27382"/>
    <cellStyle name="Normal 8 27" xfId="27383"/>
    <cellStyle name="Normal 8 28" xfId="27384"/>
    <cellStyle name="Normal 8 29" xfId="27385"/>
    <cellStyle name="Normal 8 3" xfId="27386"/>
    <cellStyle name="Normal 8 3 2" xfId="34848"/>
    <cellStyle name="Normal 8 30" xfId="27387"/>
    <cellStyle name="Normal 8 31" xfId="27388"/>
    <cellStyle name="Normal 8 32" xfId="27389"/>
    <cellStyle name="Normal 8 33" xfId="27390"/>
    <cellStyle name="Normal 8 34" xfId="27391"/>
    <cellStyle name="Normal 8 35" xfId="27392"/>
    <cellStyle name="Normal 8 4" xfId="27393"/>
    <cellStyle name="Normal 8 4 2" xfId="34849"/>
    <cellStyle name="Normal 8 5" xfId="27394"/>
    <cellStyle name="Normal 8 6" xfId="27395"/>
    <cellStyle name="Normal 8 7" xfId="27396"/>
    <cellStyle name="Normal 8 8" xfId="27397"/>
    <cellStyle name="Normal 8 9" xfId="27398"/>
    <cellStyle name="Normal 9" xfId="27399"/>
    <cellStyle name="Normal 9 10" xfId="27400"/>
    <cellStyle name="Normal 9 11" xfId="27401"/>
    <cellStyle name="Normal 9 12" xfId="27402"/>
    <cellStyle name="Normal 9 12 2" xfId="27403"/>
    <cellStyle name="Normal 9 12 3" xfId="27404"/>
    <cellStyle name="Normal 9 12 4" xfId="27405"/>
    <cellStyle name="Normal 9 12 5" xfId="27406"/>
    <cellStyle name="Normal 9 12 6" xfId="27407"/>
    <cellStyle name="Normal 9 13" xfId="27408"/>
    <cellStyle name="Normal 9 13 2" xfId="27409"/>
    <cellStyle name="Normal 9 13 3" xfId="27410"/>
    <cellStyle name="Normal 9 13 4" xfId="27411"/>
    <cellStyle name="Normal 9 13 5" xfId="27412"/>
    <cellStyle name="Normal 9 13 6" xfId="27413"/>
    <cellStyle name="Normal 9 14" xfId="27414"/>
    <cellStyle name="Normal 9 14 2" xfId="27415"/>
    <cellStyle name="Normal 9 14 3" xfId="27416"/>
    <cellStyle name="Normal 9 14 4" xfId="27417"/>
    <cellStyle name="Normal 9 14 5" xfId="27418"/>
    <cellStyle name="Normal 9 14 6" xfId="27419"/>
    <cellStyle name="Normal 9 15" xfId="27420"/>
    <cellStyle name="Normal 9 15 2" xfId="27421"/>
    <cellStyle name="Normal 9 15 3" xfId="27422"/>
    <cellStyle name="Normal 9 15 4" xfId="27423"/>
    <cellStyle name="Normal 9 15 5" xfId="27424"/>
    <cellStyle name="Normal 9 15 6" xfId="27425"/>
    <cellStyle name="Normal 9 16" xfId="27426"/>
    <cellStyle name="Normal 9 16 2" xfId="27427"/>
    <cellStyle name="Normal 9 16 3" xfId="27428"/>
    <cellStyle name="Normal 9 16 4" xfId="27429"/>
    <cellStyle name="Normal 9 16 5" xfId="27430"/>
    <cellStyle name="Normal 9 16 6" xfId="27431"/>
    <cellStyle name="Normal 9 17" xfId="27432"/>
    <cellStyle name="Normal 9 18" xfId="27433"/>
    <cellStyle name="Normal 9 19" xfId="27434"/>
    <cellStyle name="Normal 9 2" xfId="27435"/>
    <cellStyle name="Normal 9 2 2" xfId="27436"/>
    <cellStyle name="Normal 9 2 2 2" xfId="27437"/>
    <cellStyle name="Normal 9 2 2 3" xfId="27438"/>
    <cellStyle name="Normal 9 2 2 4" xfId="27439"/>
    <cellStyle name="Normal 9 2 2 5" xfId="27440"/>
    <cellStyle name="Normal 9 2 2 6" xfId="27441"/>
    <cellStyle name="Normal 9 2 2 7" xfId="27442"/>
    <cellStyle name="Normal 9 2 3" xfId="27443"/>
    <cellStyle name="Normal 9 2 4" xfId="27444"/>
    <cellStyle name="Normal 9 2 5" xfId="27445"/>
    <cellStyle name="Normal 9 2 6" xfId="27446"/>
    <cellStyle name="Normal 9 2 7" xfId="27447"/>
    <cellStyle name="Normal 9 2 8" xfId="27448"/>
    <cellStyle name="Normal 9 2 8 2" xfId="27449"/>
    <cellStyle name="Normal 9 20" xfId="27450"/>
    <cellStyle name="Normal 9 21" xfId="27451"/>
    <cellStyle name="Normal 9 22" xfId="27452"/>
    <cellStyle name="Normal 9 22 10" xfId="27453"/>
    <cellStyle name="Normal 9 22 11" xfId="27454"/>
    <cellStyle name="Normal 9 22 12" xfId="27455"/>
    <cellStyle name="Normal 9 22 13" xfId="27456"/>
    <cellStyle name="Normal 9 22 14" xfId="27457"/>
    <cellStyle name="Normal 9 22 15" xfId="27458"/>
    <cellStyle name="Normal 9 22 16" xfId="27459"/>
    <cellStyle name="Normal 9 22 17" xfId="27460"/>
    <cellStyle name="Normal 9 22 2" xfId="27461"/>
    <cellStyle name="Normal 9 22 3" xfId="27462"/>
    <cellStyle name="Normal 9 22 4" xfId="27463"/>
    <cellStyle name="Normal 9 22 5" xfId="27464"/>
    <cellStyle name="Normal 9 22 6" xfId="27465"/>
    <cellStyle name="Normal 9 22 7" xfId="27466"/>
    <cellStyle name="Normal 9 22 8" xfId="27467"/>
    <cellStyle name="Normal 9 22 9" xfId="27468"/>
    <cellStyle name="Normal 9 23" xfId="27469"/>
    <cellStyle name="Normal 9 24" xfId="27470"/>
    <cellStyle name="Normal 9 24 2" xfId="27471"/>
    <cellStyle name="Normal 9 24 3" xfId="27472"/>
    <cellStyle name="Normal 9 24 4" xfId="27473"/>
    <cellStyle name="Normal 9 24 5" xfId="27474"/>
    <cellStyle name="Normal 9 24 6" xfId="27475"/>
    <cellStyle name="Normal 9 24 7" xfId="27476"/>
    <cellStyle name="Normal 9 24 8" xfId="27477"/>
    <cellStyle name="Normal 9 25" xfId="27478"/>
    <cellStyle name="Normal 9 25 2" xfId="27479"/>
    <cellStyle name="Normal 9 25 3" xfId="27480"/>
    <cellStyle name="Normal 9 25 4" xfId="27481"/>
    <cellStyle name="Normal 9 25 5" xfId="27482"/>
    <cellStyle name="Normal 9 25 6" xfId="27483"/>
    <cellStyle name="Normal 9 26" xfId="27484"/>
    <cellStyle name="Normal 9 26 2" xfId="27485"/>
    <cellStyle name="Normal 9 26 3" xfId="27486"/>
    <cellStyle name="Normal 9 26 4" xfId="27487"/>
    <cellStyle name="Normal 9 26 5" xfId="27488"/>
    <cellStyle name="Normal 9 26 6" xfId="27489"/>
    <cellStyle name="Normal 9 27" xfId="27490"/>
    <cellStyle name="Normal 9 27 2" xfId="27491"/>
    <cellStyle name="Normal 9 27 3" xfId="27492"/>
    <cellStyle name="Normal 9 27 4" xfId="27493"/>
    <cellStyle name="Normal 9 27 5" xfId="27494"/>
    <cellStyle name="Normal 9 27 6" xfId="27495"/>
    <cellStyle name="Normal 9 28" xfId="27496"/>
    <cellStyle name="Normal 9 28 2" xfId="27497"/>
    <cellStyle name="Normal 9 28 3" xfId="27498"/>
    <cellStyle name="Normal 9 28 4" xfId="27499"/>
    <cellStyle name="Normal 9 28 5" xfId="27500"/>
    <cellStyle name="Normal 9 28 6" xfId="27501"/>
    <cellStyle name="Normal 9 29" xfId="27502"/>
    <cellStyle name="Normal 9 29 2" xfId="27503"/>
    <cellStyle name="Normal 9 29 3" xfId="27504"/>
    <cellStyle name="Normal 9 29 4" xfId="27505"/>
    <cellStyle name="Normal 9 29 5" xfId="27506"/>
    <cellStyle name="Normal 9 29 6" xfId="27507"/>
    <cellStyle name="Normal 9 3" xfId="27508"/>
    <cellStyle name="Normal 9 30" xfId="27509"/>
    <cellStyle name="Normal 9 30 2" xfId="27510"/>
    <cellStyle name="Normal 9 30 3" xfId="27511"/>
    <cellStyle name="Normal 9 30 4" xfId="27512"/>
    <cellStyle name="Normal 9 30 5" xfId="27513"/>
    <cellStyle name="Normal 9 30 6" xfId="27514"/>
    <cellStyle name="Normal 9 31" xfId="27515"/>
    <cellStyle name="Normal 9 31 2" xfId="27516"/>
    <cellStyle name="Normal 9 31 3" xfId="27517"/>
    <cellStyle name="Normal 9 31 4" xfId="27518"/>
    <cellStyle name="Normal 9 31 5" xfId="27519"/>
    <cellStyle name="Normal 9 31 6" xfId="27520"/>
    <cellStyle name="Normal 9 32" xfId="27521"/>
    <cellStyle name="Normal 9 32 2" xfId="27522"/>
    <cellStyle name="Normal 9 32 3" xfId="27523"/>
    <cellStyle name="Normal 9 33" xfId="27524"/>
    <cellStyle name="Normal 9 34" xfId="27525"/>
    <cellStyle name="Normal 9 35" xfId="27526"/>
    <cellStyle name="Normal 9 36" xfId="27527"/>
    <cellStyle name="Normal 9 37" xfId="34850"/>
    <cellStyle name="Normal 9 4" xfId="27528"/>
    <cellStyle name="Normal 9 4 2" xfId="34851"/>
    <cellStyle name="Normal 9 5" xfId="27529"/>
    <cellStyle name="Normal 9 5 2" xfId="34852"/>
    <cellStyle name="Normal 9 6" xfId="27530"/>
    <cellStyle name="Normal 9 6 2" xfId="34853"/>
    <cellStyle name="Normal 9 7" xfId="27531"/>
    <cellStyle name="Normal 9 8" xfId="27532"/>
    <cellStyle name="Normal 9 9" xfId="27533"/>
    <cellStyle name="Normal GHG Numbers (0.00)" xfId="131"/>
    <cellStyle name="Normal GHG Textfiels Bold" xfId="132"/>
    <cellStyle name="Normal GHG whole table" xfId="133"/>
    <cellStyle name="Normal GHG-Shade" xfId="134"/>
    <cellStyle name="Normál_CRFReport-template" xfId="135"/>
    <cellStyle name="Normalny_CRFReport-template" xfId="136"/>
    <cellStyle name="Note" xfId="137" builtinId="10" customBuiltin="1"/>
    <cellStyle name="Note 10" xfId="27534"/>
    <cellStyle name="Note 10 2" xfId="27535"/>
    <cellStyle name="Note 10 2 10" xfId="27536"/>
    <cellStyle name="Note 10 2 11" xfId="27537"/>
    <cellStyle name="Note 10 2 2" xfId="27538"/>
    <cellStyle name="Note 10 2 2 2" xfId="27539"/>
    <cellStyle name="Note 10 2 2 3" xfId="27540"/>
    <cellStyle name="Note 10 2 2 4" xfId="27541"/>
    <cellStyle name="Note 10 2 2 5" xfId="27542"/>
    <cellStyle name="Note 10 2 2 6" xfId="27543"/>
    <cellStyle name="Note 10 2 3" xfId="27544"/>
    <cellStyle name="Note 10 2 3 2" xfId="27545"/>
    <cellStyle name="Note 10 2 3 3" xfId="27546"/>
    <cellStyle name="Note 10 2 3 4" xfId="27547"/>
    <cellStyle name="Note 10 2 3 5" xfId="27548"/>
    <cellStyle name="Note 10 2 3 6" xfId="27549"/>
    <cellStyle name="Note 10 2 4" xfId="27550"/>
    <cellStyle name="Note 10 2 4 2" xfId="27551"/>
    <cellStyle name="Note 10 2 4 3" xfId="27552"/>
    <cellStyle name="Note 10 2 4 4" xfId="27553"/>
    <cellStyle name="Note 10 2 4 5" xfId="27554"/>
    <cellStyle name="Note 10 2 4 6" xfId="27555"/>
    <cellStyle name="Note 10 2 5" xfId="27556"/>
    <cellStyle name="Note 10 2 5 2" xfId="27557"/>
    <cellStyle name="Note 10 2 5 3" xfId="27558"/>
    <cellStyle name="Note 10 2 5 4" xfId="27559"/>
    <cellStyle name="Note 10 2 5 5" xfId="27560"/>
    <cellStyle name="Note 10 2 5 6" xfId="27561"/>
    <cellStyle name="Note 10 2 6" xfId="27562"/>
    <cellStyle name="Note 10 2 6 2" xfId="27563"/>
    <cellStyle name="Note 10 2 6 3" xfId="27564"/>
    <cellStyle name="Note 10 2 6 4" xfId="27565"/>
    <cellStyle name="Note 10 2 6 5" xfId="27566"/>
    <cellStyle name="Note 10 2 6 6" xfId="27567"/>
    <cellStyle name="Note 10 2 7" xfId="27568"/>
    <cellStyle name="Note 10 2 8" xfId="27569"/>
    <cellStyle name="Note 10 2 9" xfId="27570"/>
    <cellStyle name="Note 10 3" xfId="27571"/>
    <cellStyle name="Note 10 3 2" xfId="27572"/>
    <cellStyle name="Note 10 3 3" xfId="27573"/>
    <cellStyle name="Note 10 3 4" xfId="27574"/>
    <cellStyle name="Note 10 3 5" xfId="27575"/>
    <cellStyle name="Note 10 3 6" xfId="27576"/>
    <cellStyle name="Note 10 4" xfId="27577"/>
    <cellStyle name="Note 10 4 2" xfId="27578"/>
    <cellStyle name="Note 10 4 3" xfId="27579"/>
    <cellStyle name="Note 10 4 4" xfId="27580"/>
    <cellStyle name="Note 10 4 5" xfId="27581"/>
    <cellStyle name="Note 10 4 6" xfId="27582"/>
    <cellStyle name="Note 10 5" xfId="27583"/>
    <cellStyle name="Note 10 6" xfId="27584"/>
    <cellStyle name="Note 10 7" xfId="27585"/>
    <cellStyle name="Note 10 8" xfId="27586"/>
    <cellStyle name="Note 10 9" xfId="27587"/>
    <cellStyle name="Note 11" xfId="27588"/>
    <cellStyle name="Note 11 10" xfId="34854"/>
    <cellStyle name="Note 11 2" xfId="27589"/>
    <cellStyle name="Note 11 2 10" xfId="27590"/>
    <cellStyle name="Note 11 2 11" xfId="27591"/>
    <cellStyle name="Note 11 2 2" xfId="27592"/>
    <cellStyle name="Note 11 2 2 2" xfId="27593"/>
    <cellStyle name="Note 11 2 2 3" xfId="27594"/>
    <cellStyle name="Note 11 2 2 4" xfId="27595"/>
    <cellStyle name="Note 11 2 2 5" xfId="27596"/>
    <cellStyle name="Note 11 2 2 6" xfId="27597"/>
    <cellStyle name="Note 11 2 3" xfId="27598"/>
    <cellStyle name="Note 11 2 3 2" xfId="27599"/>
    <cellStyle name="Note 11 2 3 3" xfId="27600"/>
    <cellStyle name="Note 11 2 3 4" xfId="27601"/>
    <cellStyle name="Note 11 2 3 5" xfId="27602"/>
    <cellStyle name="Note 11 2 3 6" xfId="27603"/>
    <cellStyle name="Note 11 2 4" xfId="27604"/>
    <cellStyle name="Note 11 2 4 2" xfId="27605"/>
    <cellStyle name="Note 11 2 4 3" xfId="27606"/>
    <cellStyle name="Note 11 2 4 4" xfId="27607"/>
    <cellStyle name="Note 11 2 4 5" xfId="27608"/>
    <cellStyle name="Note 11 2 4 6" xfId="27609"/>
    <cellStyle name="Note 11 2 5" xfId="27610"/>
    <cellStyle name="Note 11 2 5 2" xfId="27611"/>
    <cellStyle name="Note 11 2 5 3" xfId="27612"/>
    <cellStyle name="Note 11 2 5 4" xfId="27613"/>
    <cellStyle name="Note 11 2 5 5" xfId="27614"/>
    <cellStyle name="Note 11 2 5 6" xfId="27615"/>
    <cellStyle name="Note 11 2 6" xfId="27616"/>
    <cellStyle name="Note 11 2 6 2" xfId="27617"/>
    <cellStyle name="Note 11 2 6 3" xfId="27618"/>
    <cellStyle name="Note 11 2 6 4" xfId="27619"/>
    <cellStyle name="Note 11 2 6 5" xfId="27620"/>
    <cellStyle name="Note 11 2 6 6" xfId="27621"/>
    <cellStyle name="Note 11 2 7" xfId="27622"/>
    <cellStyle name="Note 11 2 8" xfId="27623"/>
    <cellStyle name="Note 11 2 9" xfId="27624"/>
    <cellStyle name="Note 11 3" xfId="27625"/>
    <cellStyle name="Note 11 3 2" xfId="27626"/>
    <cellStyle name="Note 11 3 3" xfId="27627"/>
    <cellStyle name="Note 11 3 4" xfId="27628"/>
    <cellStyle name="Note 11 3 5" xfId="27629"/>
    <cellStyle name="Note 11 3 6" xfId="27630"/>
    <cellStyle name="Note 11 4" xfId="27631"/>
    <cellStyle name="Note 11 4 2" xfId="27632"/>
    <cellStyle name="Note 11 4 3" xfId="27633"/>
    <cellStyle name="Note 11 4 4" xfId="27634"/>
    <cellStyle name="Note 11 4 5" xfId="27635"/>
    <cellStyle name="Note 11 4 6" xfId="27636"/>
    <cellStyle name="Note 11 5" xfId="27637"/>
    <cellStyle name="Note 11 6" xfId="27638"/>
    <cellStyle name="Note 11 7" xfId="27639"/>
    <cellStyle name="Note 11 8" xfId="27640"/>
    <cellStyle name="Note 11 9" xfId="27641"/>
    <cellStyle name="Note 12" xfId="27642"/>
    <cellStyle name="Note 12 2" xfId="27643"/>
    <cellStyle name="Note 12 2 10" xfId="27644"/>
    <cellStyle name="Note 12 2 11" xfId="27645"/>
    <cellStyle name="Note 12 2 2" xfId="27646"/>
    <cellStyle name="Note 12 2 2 2" xfId="27647"/>
    <cellStyle name="Note 12 2 2 3" xfId="27648"/>
    <cellStyle name="Note 12 2 2 4" xfId="27649"/>
    <cellStyle name="Note 12 2 2 5" xfId="27650"/>
    <cellStyle name="Note 12 2 2 6" xfId="27651"/>
    <cellStyle name="Note 12 2 3" xfId="27652"/>
    <cellStyle name="Note 12 2 3 2" xfId="27653"/>
    <cellStyle name="Note 12 2 3 3" xfId="27654"/>
    <cellStyle name="Note 12 2 3 4" xfId="27655"/>
    <cellStyle name="Note 12 2 3 5" xfId="27656"/>
    <cellStyle name="Note 12 2 3 6" xfId="27657"/>
    <cellStyle name="Note 12 2 4" xfId="27658"/>
    <cellStyle name="Note 12 2 4 2" xfId="27659"/>
    <cellStyle name="Note 12 2 4 3" xfId="27660"/>
    <cellStyle name="Note 12 2 4 4" xfId="27661"/>
    <cellStyle name="Note 12 2 4 5" xfId="27662"/>
    <cellStyle name="Note 12 2 4 6" xfId="27663"/>
    <cellStyle name="Note 12 2 5" xfId="27664"/>
    <cellStyle name="Note 12 2 5 2" xfId="27665"/>
    <cellStyle name="Note 12 2 5 3" xfId="27666"/>
    <cellStyle name="Note 12 2 5 4" xfId="27667"/>
    <cellStyle name="Note 12 2 5 5" xfId="27668"/>
    <cellStyle name="Note 12 2 5 6" xfId="27669"/>
    <cellStyle name="Note 12 2 6" xfId="27670"/>
    <cellStyle name="Note 12 2 6 2" xfId="27671"/>
    <cellStyle name="Note 12 2 6 3" xfId="27672"/>
    <cellStyle name="Note 12 2 6 4" xfId="27673"/>
    <cellStyle name="Note 12 2 6 5" xfId="27674"/>
    <cellStyle name="Note 12 2 6 6" xfId="27675"/>
    <cellStyle name="Note 12 2 7" xfId="27676"/>
    <cellStyle name="Note 12 2 8" xfId="27677"/>
    <cellStyle name="Note 12 2 9" xfId="27678"/>
    <cellStyle name="Note 12 3" xfId="27679"/>
    <cellStyle name="Note 12 3 2" xfId="27680"/>
    <cellStyle name="Note 12 3 3" xfId="27681"/>
    <cellStyle name="Note 12 3 4" xfId="27682"/>
    <cellStyle name="Note 12 3 5" xfId="27683"/>
    <cellStyle name="Note 12 3 6" xfId="27684"/>
    <cellStyle name="Note 12 4" xfId="27685"/>
    <cellStyle name="Note 12 4 2" xfId="27686"/>
    <cellStyle name="Note 12 4 3" xfId="27687"/>
    <cellStyle name="Note 12 4 4" xfId="27688"/>
    <cellStyle name="Note 12 4 5" xfId="27689"/>
    <cellStyle name="Note 12 4 6" xfId="27690"/>
    <cellStyle name="Note 12 5" xfId="27691"/>
    <cellStyle name="Note 12 6" xfId="27692"/>
    <cellStyle name="Note 12 7" xfId="27693"/>
    <cellStyle name="Note 12 8" xfId="27694"/>
    <cellStyle name="Note 12 9" xfId="27695"/>
    <cellStyle name="Note 13" xfId="27696"/>
    <cellStyle name="Note 13 2" xfId="27697"/>
    <cellStyle name="Note 13 2 10" xfId="27698"/>
    <cellStyle name="Note 13 2 11" xfId="27699"/>
    <cellStyle name="Note 13 2 2" xfId="27700"/>
    <cellStyle name="Note 13 2 2 2" xfId="27701"/>
    <cellStyle name="Note 13 2 2 3" xfId="27702"/>
    <cellStyle name="Note 13 2 2 4" xfId="27703"/>
    <cellStyle name="Note 13 2 2 5" xfId="27704"/>
    <cellStyle name="Note 13 2 2 6" xfId="27705"/>
    <cellStyle name="Note 13 2 3" xfId="27706"/>
    <cellStyle name="Note 13 2 3 2" xfId="27707"/>
    <cellStyle name="Note 13 2 3 3" xfId="27708"/>
    <cellStyle name="Note 13 2 3 4" xfId="27709"/>
    <cellStyle name="Note 13 2 3 5" xfId="27710"/>
    <cellStyle name="Note 13 2 3 6" xfId="27711"/>
    <cellStyle name="Note 13 2 4" xfId="27712"/>
    <cellStyle name="Note 13 2 4 2" xfId="27713"/>
    <cellStyle name="Note 13 2 4 3" xfId="27714"/>
    <cellStyle name="Note 13 2 4 4" xfId="27715"/>
    <cellStyle name="Note 13 2 4 5" xfId="27716"/>
    <cellStyle name="Note 13 2 4 6" xfId="27717"/>
    <cellStyle name="Note 13 2 5" xfId="27718"/>
    <cellStyle name="Note 13 2 5 2" xfId="27719"/>
    <cellStyle name="Note 13 2 5 3" xfId="27720"/>
    <cellStyle name="Note 13 2 5 4" xfId="27721"/>
    <cellStyle name="Note 13 2 5 5" xfId="27722"/>
    <cellStyle name="Note 13 2 5 6" xfId="27723"/>
    <cellStyle name="Note 13 2 6" xfId="27724"/>
    <cellStyle name="Note 13 2 6 2" xfId="27725"/>
    <cellStyle name="Note 13 2 6 3" xfId="27726"/>
    <cellStyle name="Note 13 2 6 4" xfId="27727"/>
    <cellStyle name="Note 13 2 6 5" xfId="27728"/>
    <cellStyle name="Note 13 2 6 6" xfId="27729"/>
    <cellStyle name="Note 13 2 7" xfId="27730"/>
    <cellStyle name="Note 13 2 8" xfId="27731"/>
    <cellStyle name="Note 13 2 9" xfId="27732"/>
    <cellStyle name="Note 13 3" xfId="27733"/>
    <cellStyle name="Note 13 3 2" xfId="27734"/>
    <cellStyle name="Note 13 3 3" xfId="27735"/>
    <cellStyle name="Note 13 3 4" xfId="27736"/>
    <cellStyle name="Note 13 3 5" xfId="27737"/>
    <cellStyle name="Note 13 3 6" xfId="27738"/>
    <cellStyle name="Note 13 4" xfId="27739"/>
    <cellStyle name="Note 13 4 2" xfId="27740"/>
    <cellStyle name="Note 13 4 3" xfId="27741"/>
    <cellStyle name="Note 13 4 4" xfId="27742"/>
    <cellStyle name="Note 13 4 5" xfId="27743"/>
    <cellStyle name="Note 13 4 6" xfId="27744"/>
    <cellStyle name="Note 13 5" xfId="27745"/>
    <cellStyle name="Note 13 6" xfId="27746"/>
    <cellStyle name="Note 13 7" xfId="27747"/>
    <cellStyle name="Note 13 8" xfId="27748"/>
    <cellStyle name="Note 13 9" xfId="27749"/>
    <cellStyle name="Note 14" xfId="27750"/>
    <cellStyle name="Note 14 2" xfId="27751"/>
    <cellStyle name="Note 14 2 10" xfId="27752"/>
    <cellStyle name="Note 14 2 11" xfId="27753"/>
    <cellStyle name="Note 14 2 2" xfId="27754"/>
    <cellStyle name="Note 14 2 2 2" xfId="27755"/>
    <cellStyle name="Note 14 2 2 3" xfId="27756"/>
    <cellStyle name="Note 14 2 2 4" xfId="27757"/>
    <cellStyle name="Note 14 2 2 5" xfId="27758"/>
    <cellStyle name="Note 14 2 2 6" xfId="27759"/>
    <cellStyle name="Note 14 2 3" xfId="27760"/>
    <cellStyle name="Note 14 2 3 2" xfId="27761"/>
    <cellStyle name="Note 14 2 3 3" xfId="27762"/>
    <cellStyle name="Note 14 2 3 4" xfId="27763"/>
    <cellStyle name="Note 14 2 3 5" xfId="27764"/>
    <cellStyle name="Note 14 2 3 6" xfId="27765"/>
    <cellStyle name="Note 14 2 4" xfId="27766"/>
    <cellStyle name="Note 14 2 4 2" xfId="27767"/>
    <cellStyle name="Note 14 2 4 3" xfId="27768"/>
    <cellStyle name="Note 14 2 4 4" xfId="27769"/>
    <cellStyle name="Note 14 2 4 5" xfId="27770"/>
    <cellStyle name="Note 14 2 4 6" xfId="27771"/>
    <cellStyle name="Note 14 2 5" xfId="27772"/>
    <cellStyle name="Note 14 2 5 2" xfId="27773"/>
    <cellStyle name="Note 14 2 5 3" xfId="27774"/>
    <cellStyle name="Note 14 2 5 4" xfId="27775"/>
    <cellStyle name="Note 14 2 5 5" xfId="27776"/>
    <cellStyle name="Note 14 2 5 6" xfId="27777"/>
    <cellStyle name="Note 14 2 6" xfId="27778"/>
    <cellStyle name="Note 14 2 6 2" xfId="27779"/>
    <cellStyle name="Note 14 2 6 3" xfId="27780"/>
    <cellStyle name="Note 14 2 6 4" xfId="27781"/>
    <cellStyle name="Note 14 2 6 5" xfId="27782"/>
    <cellStyle name="Note 14 2 6 6" xfId="27783"/>
    <cellStyle name="Note 14 2 7" xfId="27784"/>
    <cellStyle name="Note 14 2 8" xfId="27785"/>
    <cellStyle name="Note 14 2 9" xfId="27786"/>
    <cellStyle name="Note 14 3" xfId="27787"/>
    <cellStyle name="Note 14 3 2" xfId="27788"/>
    <cellStyle name="Note 14 3 3" xfId="27789"/>
    <cellStyle name="Note 14 3 4" xfId="27790"/>
    <cellStyle name="Note 14 3 5" xfId="27791"/>
    <cellStyle name="Note 14 3 6" xfId="27792"/>
    <cellStyle name="Note 14 4" xfId="27793"/>
    <cellStyle name="Note 14 4 2" xfId="27794"/>
    <cellStyle name="Note 14 4 3" xfId="27795"/>
    <cellStyle name="Note 14 4 4" xfId="27796"/>
    <cellStyle name="Note 14 4 5" xfId="27797"/>
    <cellStyle name="Note 14 4 6" xfId="27798"/>
    <cellStyle name="Note 14 5" xfId="27799"/>
    <cellStyle name="Note 14 6" xfId="27800"/>
    <cellStyle name="Note 14 7" xfId="27801"/>
    <cellStyle name="Note 14 8" xfId="27802"/>
    <cellStyle name="Note 14 9" xfId="27803"/>
    <cellStyle name="Note 15" xfId="27804"/>
    <cellStyle name="Note 15 2" xfId="27805"/>
    <cellStyle name="Note 15 2 10" xfId="27806"/>
    <cellStyle name="Note 15 2 11" xfId="27807"/>
    <cellStyle name="Note 15 2 2" xfId="27808"/>
    <cellStyle name="Note 15 2 2 2" xfId="27809"/>
    <cellStyle name="Note 15 2 2 3" xfId="27810"/>
    <cellStyle name="Note 15 2 2 4" xfId="27811"/>
    <cellStyle name="Note 15 2 2 5" xfId="27812"/>
    <cellStyle name="Note 15 2 2 6" xfId="27813"/>
    <cellStyle name="Note 15 2 3" xfId="27814"/>
    <cellStyle name="Note 15 2 3 2" xfId="27815"/>
    <cellStyle name="Note 15 2 3 3" xfId="27816"/>
    <cellStyle name="Note 15 2 3 4" xfId="27817"/>
    <cellStyle name="Note 15 2 3 5" xfId="27818"/>
    <cellStyle name="Note 15 2 3 6" xfId="27819"/>
    <cellStyle name="Note 15 2 4" xfId="27820"/>
    <cellStyle name="Note 15 2 4 2" xfId="27821"/>
    <cellStyle name="Note 15 2 4 3" xfId="27822"/>
    <cellStyle name="Note 15 2 4 4" xfId="27823"/>
    <cellStyle name="Note 15 2 4 5" xfId="27824"/>
    <cellStyle name="Note 15 2 4 6" xfId="27825"/>
    <cellStyle name="Note 15 2 5" xfId="27826"/>
    <cellStyle name="Note 15 2 5 2" xfId="27827"/>
    <cellStyle name="Note 15 2 5 3" xfId="27828"/>
    <cellStyle name="Note 15 2 5 4" xfId="27829"/>
    <cellStyle name="Note 15 2 5 5" xfId="27830"/>
    <cellStyle name="Note 15 2 5 6" xfId="27831"/>
    <cellStyle name="Note 15 2 6" xfId="27832"/>
    <cellStyle name="Note 15 2 6 2" xfId="27833"/>
    <cellStyle name="Note 15 2 6 3" xfId="27834"/>
    <cellStyle name="Note 15 2 6 4" xfId="27835"/>
    <cellStyle name="Note 15 2 6 5" xfId="27836"/>
    <cellStyle name="Note 15 2 6 6" xfId="27837"/>
    <cellStyle name="Note 15 2 7" xfId="27838"/>
    <cellStyle name="Note 15 2 8" xfId="27839"/>
    <cellStyle name="Note 15 2 9" xfId="27840"/>
    <cellStyle name="Note 15 3" xfId="27841"/>
    <cellStyle name="Note 15 3 2" xfId="27842"/>
    <cellStyle name="Note 15 3 3" xfId="27843"/>
    <cellStyle name="Note 15 3 4" xfId="27844"/>
    <cellStyle name="Note 15 3 5" xfId="27845"/>
    <cellStyle name="Note 15 3 6" xfId="27846"/>
    <cellStyle name="Note 15 4" xfId="27847"/>
    <cellStyle name="Note 15 4 2" xfId="27848"/>
    <cellStyle name="Note 15 4 3" xfId="27849"/>
    <cellStyle name="Note 15 4 4" xfId="27850"/>
    <cellStyle name="Note 15 4 5" xfId="27851"/>
    <cellStyle name="Note 15 4 6" xfId="27852"/>
    <cellStyle name="Note 15 5" xfId="27853"/>
    <cellStyle name="Note 15 6" xfId="27854"/>
    <cellStyle name="Note 15 7" xfId="27855"/>
    <cellStyle name="Note 15 8" xfId="27856"/>
    <cellStyle name="Note 15 9" xfId="27857"/>
    <cellStyle name="Note 16" xfId="27858"/>
    <cellStyle name="Note 16 2" xfId="27859"/>
    <cellStyle name="Note 16 2 10" xfId="27860"/>
    <cellStyle name="Note 16 2 11" xfId="27861"/>
    <cellStyle name="Note 16 2 2" xfId="27862"/>
    <cellStyle name="Note 16 2 2 2" xfId="27863"/>
    <cellStyle name="Note 16 2 2 3" xfId="27864"/>
    <cellStyle name="Note 16 2 2 4" xfId="27865"/>
    <cellStyle name="Note 16 2 2 5" xfId="27866"/>
    <cellStyle name="Note 16 2 2 6" xfId="27867"/>
    <cellStyle name="Note 16 2 3" xfId="27868"/>
    <cellStyle name="Note 16 2 3 2" xfId="27869"/>
    <cellStyle name="Note 16 2 3 3" xfId="27870"/>
    <cellStyle name="Note 16 2 3 4" xfId="27871"/>
    <cellStyle name="Note 16 2 3 5" xfId="27872"/>
    <cellStyle name="Note 16 2 3 6" xfId="27873"/>
    <cellStyle name="Note 16 2 4" xfId="27874"/>
    <cellStyle name="Note 16 2 4 2" xfId="27875"/>
    <cellStyle name="Note 16 2 4 3" xfId="27876"/>
    <cellStyle name="Note 16 2 4 4" xfId="27877"/>
    <cellStyle name="Note 16 2 4 5" xfId="27878"/>
    <cellStyle name="Note 16 2 4 6" xfId="27879"/>
    <cellStyle name="Note 16 2 5" xfId="27880"/>
    <cellStyle name="Note 16 2 5 2" xfId="27881"/>
    <cellStyle name="Note 16 2 5 3" xfId="27882"/>
    <cellStyle name="Note 16 2 5 4" xfId="27883"/>
    <cellStyle name="Note 16 2 5 5" xfId="27884"/>
    <cellStyle name="Note 16 2 5 6" xfId="27885"/>
    <cellStyle name="Note 16 2 6" xfId="27886"/>
    <cellStyle name="Note 16 2 6 2" xfId="27887"/>
    <cellStyle name="Note 16 2 6 3" xfId="27888"/>
    <cellStyle name="Note 16 2 6 4" xfId="27889"/>
    <cellStyle name="Note 16 2 6 5" xfId="27890"/>
    <cellStyle name="Note 16 2 6 6" xfId="27891"/>
    <cellStyle name="Note 16 2 7" xfId="27892"/>
    <cellStyle name="Note 16 2 8" xfId="27893"/>
    <cellStyle name="Note 16 2 9" xfId="27894"/>
    <cellStyle name="Note 16 3" xfId="27895"/>
    <cellStyle name="Note 16 3 2" xfId="27896"/>
    <cellStyle name="Note 16 3 3" xfId="27897"/>
    <cellStyle name="Note 16 3 4" xfId="27898"/>
    <cellStyle name="Note 16 3 5" xfId="27899"/>
    <cellStyle name="Note 16 3 6" xfId="27900"/>
    <cellStyle name="Note 16 4" xfId="27901"/>
    <cellStyle name="Note 16 4 2" xfId="27902"/>
    <cellStyle name="Note 16 4 3" xfId="27903"/>
    <cellStyle name="Note 16 4 4" xfId="27904"/>
    <cellStyle name="Note 16 4 5" xfId="27905"/>
    <cellStyle name="Note 16 4 6" xfId="27906"/>
    <cellStyle name="Note 16 5" xfId="27907"/>
    <cellStyle name="Note 16 6" xfId="27908"/>
    <cellStyle name="Note 16 7" xfId="27909"/>
    <cellStyle name="Note 16 8" xfId="27910"/>
    <cellStyle name="Note 16 9" xfId="27911"/>
    <cellStyle name="Note 17" xfId="27912"/>
    <cellStyle name="Note 17 2" xfId="27913"/>
    <cellStyle name="Note 17 2 10" xfId="27914"/>
    <cellStyle name="Note 17 2 11" xfId="27915"/>
    <cellStyle name="Note 17 2 2" xfId="27916"/>
    <cellStyle name="Note 17 2 2 2" xfId="27917"/>
    <cellStyle name="Note 17 2 2 3" xfId="27918"/>
    <cellStyle name="Note 17 2 2 4" xfId="27919"/>
    <cellStyle name="Note 17 2 2 5" xfId="27920"/>
    <cellStyle name="Note 17 2 2 6" xfId="27921"/>
    <cellStyle name="Note 17 2 3" xfId="27922"/>
    <cellStyle name="Note 17 2 3 2" xfId="27923"/>
    <cellStyle name="Note 17 2 3 3" xfId="27924"/>
    <cellStyle name="Note 17 2 3 4" xfId="27925"/>
    <cellStyle name="Note 17 2 3 5" xfId="27926"/>
    <cellStyle name="Note 17 2 3 6" xfId="27927"/>
    <cellStyle name="Note 17 2 4" xfId="27928"/>
    <cellStyle name="Note 17 2 4 2" xfId="27929"/>
    <cellStyle name="Note 17 2 4 3" xfId="27930"/>
    <cellStyle name="Note 17 2 4 4" xfId="27931"/>
    <cellStyle name="Note 17 2 4 5" xfId="27932"/>
    <cellStyle name="Note 17 2 4 6" xfId="27933"/>
    <cellStyle name="Note 17 2 5" xfId="27934"/>
    <cellStyle name="Note 17 2 5 2" xfId="27935"/>
    <cellStyle name="Note 17 2 5 3" xfId="27936"/>
    <cellStyle name="Note 17 2 5 4" xfId="27937"/>
    <cellStyle name="Note 17 2 5 5" xfId="27938"/>
    <cellStyle name="Note 17 2 5 6" xfId="27939"/>
    <cellStyle name="Note 17 2 6" xfId="27940"/>
    <cellStyle name="Note 17 2 6 2" xfId="27941"/>
    <cellStyle name="Note 17 2 6 3" xfId="27942"/>
    <cellStyle name="Note 17 2 6 4" xfId="27943"/>
    <cellStyle name="Note 17 2 6 5" xfId="27944"/>
    <cellStyle name="Note 17 2 6 6" xfId="27945"/>
    <cellStyle name="Note 17 2 7" xfId="27946"/>
    <cellStyle name="Note 17 2 8" xfId="27947"/>
    <cellStyle name="Note 17 2 9" xfId="27948"/>
    <cellStyle name="Note 17 3" xfId="27949"/>
    <cellStyle name="Note 17 3 2" xfId="27950"/>
    <cellStyle name="Note 17 3 3" xfId="27951"/>
    <cellStyle name="Note 17 3 4" xfId="27952"/>
    <cellStyle name="Note 17 3 5" xfId="27953"/>
    <cellStyle name="Note 17 3 6" xfId="27954"/>
    <cellStyle name="Note 17 4" xfId="27955"/>
    <cellStyle name="Note 17 4 2" xfId="27956"/>
    <cellStyle name="Note 17 4 3" xfId="27957"/>
    <cellStyle name="Note 17 4 4" xfId="27958"/>
    <cellStyle name="Note 17 4 5" xfId="27959"/>
    <cellStyle name="Note 17 4 6" xfId="27960"/>
    <cellStyle name="Note 17 5" xfId="27961"/>
    <cellStyle name="Note 17 6" xfId="27962"/>
    <cellStyle name="Note 17 7" xfId="27963"/>
    <cellStyle name="Note 17 8" xfId="27964"/>
    <cellStyle name="Note 17 9" xfId="27965"/>
    <cellStyle name="Note 18" xfId="27966"/>
    <cellStyle name="Note 18 2" xfId="27967"/>
    <cellStyle name="Note 18 2 2" xfId="27968"/>
    <cellStyle name="Note 18 2 3" xfId="27969"/>
    <cellStyle name="Note 18 2 4" xfId="27970"/>
    <cellStyle name="Note 18 2 5" xfId="27971"/>
    <cellStyle name="Note 18 2 6" xfId="27972"/>
    <cellStyle name="Note 18 3" xfId="27973"/>
    <cellStyle name="Note 18 3 2" xfId="27974"/>
    <cellStyle name="Note 18 3 3" xfId="27975"/>
    <cellStyle name="Note 18 3 4" xfId="27976"/>
    <cellStyle name="Note 18 3 5" xfId="27977"/>
    <cellStyle name="Note 18 3 6" xfId="27978"/>
    <cellStyle name="Note 18 4" xfId="27979"/>
    <cellStyle name="Note 18 4 2" xfId="27980"/>
    <cellStyle name="Note 18 4 3" xfId="27981"/>
    <cellStyle name="Note 18 4 4" xfId="27982"/>
    <cellStyle name="Note 18 4 5" xfId="27983"/>
    <cellStyle name="Note 18 4 6" xfId="27984"/>
    <cellStyle name="Note 18 5" xfId="27985"/>
    <cellStyle name="Note 18 6" xfId="27986"/>
    <cellStyle name="Note 18 7" xfId="27987"/>
    <cellStyle name="Note 18 8" xfId="27988"/>
    <cellStyle name="Note 18 9" xfId="27989"/>
    <cellStyle name="Note 19" xfId="27990"/>
    <cellStyle name="Note 19 2" xfId="27991"/>
    <cellStyle name="Note 19 2 2" xfId="27992"/>
    <cellStyle name="Note 19 2 3" xfId="27993"/>
    <cellStyle name="Note 19 2 4" xfId="27994"/>
    <cellStyle name="Note 19 2 5" xfId="27995"/>
    <cellStyle name="Note 19 2 6" xfId="27996"/>
    <cellStyle name="Note 19 3" xfId="27997"/>
    <cellStyle name="Note 19 3 2" xfId="27998"/>
    <cellStyle name="Note 19 3 3" xfId="27999"/>
    <cellStyle name="Note 19 3 4" xfId="28000"/>
    <cellStyle name="Note 19 3 5" xfId="28001"/>
    <cellStyle name="Note 19 3 6" xfId="28002"/>
    <cellStyle name="Note 19 4" xfId="28003"/>
    <cellStyle name="Note 19 4 2" xfId="28004"/>
    <cellStyle name="Note 19 4 3" xfId="28005"/>
    <cellStyle name="Note 19 4 4" xfId="28006"/>
    <cellStyle name="Note 19 4 5" xfId="28007"/>
    <cellStyle name="Note 19 4 6" xfId="28008"/>
    <cellStyle name="Note 19 5" xfId="28009"/>
    <cellStyle name="Note 19 6" xfId="28010"/>
    <cellStyle name="Note 19 7" xfId="28011"/>
    <cellStyle name="Note 19 8" xfId="28012"/>
    <cellStyle name="Note 19 9" xfId="28013"/>
    <cellStyle name="Note 2" xfId="138"/>
    <cellStyle name="Note 2 10" xfId="28014"/>
    <cellStyle name="Note 2 10 2" xfId="28015"/>
    <cellStyle name="Note 2 10 3" xfId="28016"/>
    <cellStyle name="Note 2 10 4" xfId="28017"/>
    <cellStyle name="Note 2 10 5" xfId="28018"/>
    <cellStyle name="Note 2 10 6" xfId="28019"/>
    <cellStyle name="Note 2 11" xfId="28020"/>
    <cellStyle name="Note 2 11 2" xfId="28021"/>
    <cellStyle name="Note 2 11 3" xfId="28022"/>
    <cellStyle name="Note 2 11 4" xfId="28023"/>
    <cellStyle name="Note 2 11 5" xfId="28024"/>
    <cellStyle name="Note 2 11 6" xfId="28025"/>
    <cellStyle name="Note 2 12" xfId="28026"/>
    <cellStyle name="Note 2 12 2" xfId="28027"/>
    <cellStyle name="Note 2 12 3" xfId="28028"/>
    <cellStyle name="Note 2 12 4" xfId="28029"/>
    <cellStyle name="Note 2 12 5" xfId="28030"/>
    <cellStyle name="Note 2 12 6" xfId="28031"/>
    <cellStyle name="Note 2 13" xfId="28032"/>
    <cellStyle name="Note 2 13 2" xfId="28033"/>
    <cellStyle name="Note 2 13 3" xfId="28034"/>
    <cellStyle name="Note 2 13 4" xfId="28035"/>
    <cellStyle name="Note 2 13 5" xfId="28036"/>
    <cellStyle name="Note 2 13 6" xfId="28037"/>
    <cellStyle name="Note 2 14" xfId="28038"/>
    <cellStyle name="Note 2 14 2" xfId="28039"/>
    <cellStyle name="Note 2 14 3" xfId="28040"/>
    <cellStyle name="Note 2 14 4" xfId="28041"/>
    <cellStyle name="Note 2 14 5" xfId="28042"/>
    <cellStyle name="Note 2 14 6" xfId="28043"/>
    <cellStyle name="Note 2 15" xfId="28044"/>
    <cellStyle name="Note 2 15 2" xfId="28045"/>
    <cellStyle name="Note 2 15 3" xfId="28046"/>
    <cellStyle name="Note 2 15 4" xfId="28047"/>
    <cellStyle name="Note 2 15 5" xfId="28048"/>
    <cellStyle name="Note 2 15 6" xfId="28049"/>
    <cellStyle name="Note 2 16" xfId="28050"/>
    <cellStyle name="Note 2 16 2" xfId="28051"/>
    <cellStyle name="Note 2 16 3" xfId="28052"/>
    <cellStyle name="Note 2 16 4" xfId="28053"/>
    <cellStyle name="Note 2 16 5" xfId="28054"/>
    <cellStyle name="Note 2 16 6" xfId="28055"/>
    <cellStyle name="Note 2 17" xfId="28056"/>
    <cellStyle name="Note 2 17 2" xfId="28057"/>
    <cellStyle name="Note 2 17 3" xfId="28058"/>
    <cellStyle name="Note 2 17 4" xfId="28059"/>
    <cellStyle name="Note 2 17 5" xfId="28060"/>
    <cellStyle name="Note 2 17 6" xfId="28061"/>
    <cellStyle name="Note 2 18" xfId="28062"/>
    <cellStyle name="Note 2 18 2" xfId="28063"/>
    <cellStyle name="Note 2 18 3" xfId="28064"/>
    <cellStyle name="Note 2 18 4" xfId="28065"/>
    <cellStyle name="Note 2 18 5" xfId="28066"/>
    <cellStyle name="Note 2 18 6" xfId="28067"/>
    <cellStyle name="Note 2 19" xfId="28068"/>
    <cellStyle name="Note 2 19 2" xfId="28069"/>
    <cellStyle name="Note 2 19 3" xfId="28070"/>
    <cellStyle name="Note 2 19 4" xfId="28071"/>
    <cellStyle name="Note 2 19 5" xfId="28072"/>
    <cellStyle name="Note 2 19 6" xfId="28073"/>
    <cellStyle name="Note 2 2" xfId="139"/>
    <cellStyle name="Note 2 2 10" xfId="28074"/>
    <cellStyle name="Note 2 2 10 2" xfId="28075"/>
    <cellStyle name="Note 2 2 10 3" xfId="28076"/>
    <cellStyle name="Note 2 2 10 4" xfId="28077"/>
    <cellStyle name="Note 2 2 10 5" xfId="28078"/>
    <cellStyle name="Note 2 2 10 6" xfId="28079"/>
    <cellStyle name="Note 2 2 11" xfId="28080"/>
    <cellStyle name="Note 2 2 11 2" xfId="28081"/>
    <cellStyle name="Note 2 2 11 3" xfId="28082"/>
    <cellStyle name="Note 2 2 11 4" xfId="28083"/>
    <cellStyle name="Note 2 2 11 5" xfId="28084"/>
    <cellStyle name="Note 2 2 11 6" xfId="28085"/>
    <cellStyle name="Note 2 2 12" xfId="28086"/>
    <cellStyle name="Note 2 2 12 2" xfId="28087"/>
    <cellStyle name="Note 2 2 12 3" xfId="28088"/>
    <cellStyle name="Note 2 2 12 4" xfId="28089"/>
    <cellStyle name="Note 2 2 12 5" xfId="28090"/>
    <cellStyle name="Note 2 2 12 6" xfId="28091"/>
    <cellStyle name="Note 2 2 13" xfId="28092"/>
    <cellStyle name="Note 2 2 13 2" xfId="28093"/>
    <cellStyle name="Note 2 2 13 3" xfId="28094"/>
    <cellStyle name="Note 2 2 13 4" xfId="28095"/>
    <cellStyle name="Note 2 2 13 5" xfId="28096"/>
    <cellStyle name="Note 2 2 13 6" xfId="28097"/>
    <cellStyle name="Note 2 2 14" xfId="28098"/>
    <cellStyle name="Note 2 2 14 2" xfId="28099"/>
    <cellStyle name="Note 2 2 14 3" xfId="28100"/>
    <cellStyle name="Note 2 2 14 4" xfId="28101"/>
    <cellStyle name="Note 2 2 14 5" xfId="28102"/>
    <cellStyle name="Note 2 2 14 6" xfId="28103"/>
    <cellStyle name="Note 2 2 15" xfId="28104"/>
    <cellStyle name="Note 2 2 15 2" xfId="28105"/>
    <cellStyle name="Note 2 2 15 3" xfId="28106"/>
    <cellStyle name="Note 2 2 15 4" xfId="28107"/>
    <cellStyle name="Note 2 2 15 5" xfId="28108"/>
    <cellStyle name="Note 2 2 15 6" xfId="28109"/>
    <cellStyle name="Note 2 2 16" xfId="28110"/>
    <cellStyle name="Note 2 2 16 2" xfId="28111"/>
    <cellStyle name="Note 2 2 16 3" xfId="28112"/>
    <cellStyle name="Note 2 2 16 4" xfId="28113"/>
    <cellStyle name="Note 2 2 16 5" xfId="28114"/>
    <cellStyle name="Note 2 2 16 6" xfId="28115"/>
    <cellStyle name="Note 2 2 17" xfId="28116"/>
    <cellStyle name="Note 2 2 17 2" xfId="28117"/>
    <cellStyle name="Note 2 2 17 3" xfId="28118"/>
    <cellStyle name="Note 2 2 17 4" xfId="28119"/>
    <cellStyle name="Note 2 2 17 5" xfId="28120"/>
    <cellStyle name="Note 2 2 17 6" xfId="28121"/>
    <cellStyle name="Note 2 2 18" xfId="28122"/>
    <cellStyle name="Note 2 2 18 2" xfId="28123"/>
    <cellStyle name="Note 2 2 18 3" xfId="28124"/>
    <cellStyle name="Note 2 2 18 4" xfId="28125"/>
    <cellStyle name="Note 2 2 18 5" xfId="28126"/>
    <cellStyle name="Note 2 2 18 6" xfId="28127"/>
    <cellStyle name="Note 2 2 19" xfId="28128"/>
    <cellStyle name="Note 2 2 19 2" xfId="28129"/>
    <cellStyle name="Note 2 2 19 3" xfId="28130"/>
    <cellStyle name="Note 2 2 19 4" xfId="28131"/>
    <cellStyle name="Note 2 2 19 5" xfId="28132"/>
    <cellStyle name="Note 2 2 19 6" xfId="28133"/>
    <cellStyle name="Note 2 2 2" xfId="28134"/>
    <cellStyle name="Note 2 2 2 10" xfId="28135"/>
    <cellStyle name="Note 2 2 2 11" xfId="28136"/>
    <cellStyle name="Note 2 2 2 12" xfId="28137"/>
    <cellStyle name="Note 2 2 2 13" xfId="28138"/>
    <cellStyle name="Note 2 2 2 14" xfId="28139"/>
    <cellStyle name="Note 2 2 2 15" xfId="28140"/>
    <cellStyle name="Note 2 2 2 16" xfId="28141"/>
    <cellStyle name="Note 2 2 2 16 10" xfId="28142"/>
    <cellStyle name="Note 2 2 2 16 11" xfId="28143"/>
    <cellStyle name="Note 2 2 2 16 12" xfId="28144"/>
    <cellStyle name="Note 2 2 2 16 13" xfId="28145"/>
    <cellStyle name="Note 2 2 2 16 14" xfId="28146"/>
    <cellStyle name="Note 2 2 2 16 15" xfId="28147"/>
    <cellStyle name="Note 2 2 2 16 16" xfId="28148"/>
    <cellStyle name="Note 2 2 2 16 17" xfId="28149"/>
    <cellStyle name="Note 2 2 2 16 18" xfId="28150"/>
    <cellStyle name="Note 2 2 2 16 19" xfId="28151"/>
    <cellStyle name="Note 2 2 2 16 2" xfId="28152"/>
    <cellStyle name="Note 2 2 2 16 2 2" xfId="28153"/>
    <cellStyle name="Note 2 2 2 16 20" xfId="28154"/>
    <cellStyle name="Note 2 2 2 16 21" xfId="28155"/>
    <cellStyle name="Note 2 2 2 16 22" xfId="28156"/>
    <cellStyle name="Note 2 2 2 16 23" xfId="28157"/>
    <cellStyle name="Note 2 2 2 16 24" xfId="28158"/>
    <cellStyle name="Note 2 2 2 16 25" xfId="28159"/>
    <cellStyle name="Note 2 2 2 16 26" xfId="28160"/>
    <cellStyle name="Note 2 2 2 16 27" xfId="28161"/>
    <cellStyle name="Note 2 2 2 16 28" xfId="28162"/>
    <cellStyle name="Note 2 2 2 16 29" xfId="28163"/>
    <cellStyle name="Note 2 2 2 16 3" xfId="28164"/>
    <cellStyle name="Note 2 2 2 16 30" xfId="28165"/>
    <cellStyle name="Note 2 2 2 16 4" xfId="28166"/>
    <cellStyle name="Note 2 2 2 16 5" xfId="28167"/>
    <cellStyle name="Note 2 2 2 16 6" xfId="28168"/>
    <cellStyle name="Note 2 2 2 16 7" xfId="28169"/>
    <cellStyle name="Note 2 2 2 16 8" xfId="28170"/>
    <cellStyle name="Note 2 2 2 16 9" xfId="28171"/>
    <cellStyle name="Note 2 2 2 17" xfId="28172"/>
    <cellStyle name="Note 2 2 2 17 2" xfId="28173"/>
    <cellStyle name="Note 2 2 2 17 3" xfId="28174"/>
    <cellStyle name="Note 2 2 2 18" xfId="28175"/>
    <cellStyle name="Note 2 2 2 19" xfId="28176"/>
    <cellStyle name="Note 2 2 2 2" xfId="28177"/>
    <cellStyle name="Note 2 2 2 2 10" xfId="28178"/>
    <cellStyle name="Note 2 2 2 2 11" xfId="28179"/>
    <cellStyle name="Note 2 2 2 2 12" xfId="28180"/>
    <cellStyle name="Note 2 2 2 2 13" xfId="28181"/>
    <cellStyle name="Note 2 2 2 2 14" xfId="28182"/>
    <cellStyle name="Note 2 2 2 2 15" xfId="28183"/>
    <cellStyle name="Note 2 2 2 2 16" xfId="28184"/>
    <cellStyle name="Note 2 2 2 2 17" xfId="28185"/>
    <cellStyle name="Note 2 2 2 2 18" xfId="28186"/>
    <cellStyle name="Note 2 2 2 2 19" xfId="28187"/>
    <cellStyle name="Note 2 2 2 2 2" xfId="28188"/>
    <cellStyle name="Note 2 2 2 2 2 10" xfId="28189"/>
    <cellStyle name="Note 2 2 2 2 2 10 10" xfId="28190"/>
    <cellStyle name="Note 2 2 2 2 2 10 11" xfId="28191"/>
    <cellStyle name="Note 2 2 2 2 2 10 12" xfId="28192"/>
    <cellStyle name="Note 2 2 2 2 2 10 13" xfId="28193"/>
    <cellStyle name="Note 2 2 2 2 2 10 14" xfId="28194"/>
    <cellStyle name="Note 2 2 2 2 2 10 15" xfId="28195"/>
    <cellStyle name="Note 2 2 2 2 2 10 16" xfId="28196"/>
    <cellStyle name="Note 2 2 2 2 2 10 17" xfId="28197"/>
    <cellStyle name="Note 2 2 2 2 2 10 18" xfId="28198"/>
    <cellStyle name="Note 2 2 2 2 2 10 19" xfId="28199"/>
    <cellStyle name="Note 2 2 2 2 2 10 2" xfId="28200"/>
    <cellStyle name="Note 2 2 2 2 2 10 2 2" xfId="28201"/>
    <cellStyle name="Note 2 2 2 2 2 10 20" xfId="28202"/>
    <cellStyle name="Note 2 2 2 2 2 10 21" xfId="28203"/>
    <cellStyle name="Note 2 2 2 2 2 10 22" xfId="28204"/>
    <cellStyle name="Note 2 2 2 2 2 10 23" xfId="28205"/>
    <cellStyle name="Note 2 2 2 2 2 10 24" xfId="28206"/>
    <cellStyle name="Note 2 2 2 2 2 10 25" xfId="28207"/>
    <cellStyle name="Note 2 2 2 2 2 10 26" xfId="28208"/>
    <cellStyle name="Note 2 2 2 2 2 10 27" xfId="28209"/>
    <cellStyle name="Note 2 2 2 2 2 10 28" xfId="28210"/>
    <cellStyle name="Note 2 2 2 2 2 10 29" xfId="28211"/>
    <cellStyle name="Note 2 2 2 2 2 10 3" xfId="28212"/>
    <cellStyle name="Note 2 2 2 2 2 10 30" xfId="28213"/>
    <cellStyle name="Note 2 2 2 2 2 10 4" xfId="28214"/>
    <cellStyle name="Note 2 2 2 2 2 10 5" xfId="28215"/>
    <cellStyle name="Note 2 2 2 2 2 10 6" xfId="28216"/>
    <cellStyle name="Note 2 2 2 2 2 10 7" xfId="28217"/>
    <cellStyle name="Note 2 2 2 2 2 10 8" xfId="28218"/>
    <cellStyle name="Note 2 2 2 2 2 10 9" xfId="28219"/>
    <cellStyle name="Note 2 2 2 2 2 11" xfId="28220"/>
    <cellStyle name="Note 2 2 2 2 2 11 2" xfId="28221"/>
    <cellStyle name="Note 2 2 2 2 2 11 3" xfId="28222"/>
    <cellStyle name="Note 2 2 2 2 2 12" xfId="28223"/>
    <cellStyle name="Note 2 2 2 2 2 13" xfId="28224"/>
    <cellStyle name="Note 2 2 2 2 2 14" xfId="28225"/>
    <cellStyle name="Note 2 2 2 2 2 15" xfId="28226"/>
    <cellStyle name="Note 2 2 2 2 2 16" xfId="28227"/>
    <cellStyle name="Note 2 2 2 2 2 17" xfId="28228"/>
    <cellStyle name="Note 2 2 2 2 2 18" xfId="28229"/>
    <cellStyle name="Note 2 2 2 2 2 19" xfId="28230"/>
    <cellStyle name="Note 2 2 2 2 2 2" xfId="28231"/>
    <cellStyle name="Note 2 2 2 2 2 2 10" xfId="28232"/>
    <cellStyle name="Note 2 2 2 2 2 2 11" xfId="28233"/>
    <cellStyle name="Note 2 2 2 2 2 2 12" xfId="28234"/>
    <cellStyle name="Note 2 2 2 2 2 2 13" xfId="28235"/>
    <cellStyle name="Note 2 2 2 2 2 2 14" xfId="28236"/>
    <cellStyle name="Note 2 2 2 2 2 2 15" xfId="28237"/>
    <cellStyle name="Note 2 2 2 2 2 2 16" xfId="28238"/>
    <cellStyle name="Note 2 2 2 2 2 2 17" xfId="28239"/>
    <cellStyle name="Note 2 2 2 2 2 2 18" xfId="28240"/>
    <cellStyle name="Note 2 2 2 2 2 2 19" xfId="28241"/>
    <cellStyle name="Note 2 2 2 2 2 2 2" xfId="28242"/>
    <cellStyle name="Note 2 2 2 2 2 2 2 10" xfId="28243"/>
    <cellStyle name="Note 2 2 2 2 2 2 2 11" xfId="28244"/>
    <cellStyle name="Note 2 2 2 2 2 2 2 12" xfId="28245"/>
    <cellStyle name="Note 2 2 2 2 2 2 2 13" xfId="28246"/>
    <cellStyle name="Note 2 2 2 2 2 2 2 14" xfId="28247"/>
    <cellStyle name="Note 2 2 2 2 2 2 2 15" xfId="28248"/>
    <cellStyle name="Note 2 2 2 2 2 2 2 16" xfId="28249"/>
    <cellStyle name="Note 2 2 2 2 2 2 2 17" xfId="28250"/>
    <cellStyle name="Note 2 2 2 2 2 2 2 18" xfId="28251"/>
    <cellStyle name="Note 2 2 2 2 2 2 2 19" xfId="28252"/>
    <cellStyle name="Note 2 2 2 2 2 2 2 2" xfId="28253"/>
    <cellStyle name="Note 2 2 2 2 2 2 2 2 10" xfId="28254"/>
    <cellStyle name="Note 2 2 2 2 2 2 2 2 11" xfId="28255"/>
    <cellStyle name="Note 2 2 2 2 2 2 2 2 12" xfId="28256"/>
    <cellStyle name="Note 2 2 2 2 2 2 2 2 13" xfId="28257"/>
    <cellStyle name="Note 2 2 2 2 2 2 2 2 14" xfId="28258"/>
    <cellStyle name="Note 2 2 2 2 2 2 2 2 15" xfId="28259"/>
    <cellStyle name="Note 2 2 2 2 2 2 2 2 16" xfId="28260"/>
    <cellStyle name="Note 2 2 2 2 2 2 2 2 17" xfId="28261"/>
    <cellStyle name="Note 2 2 2 2 2 2 2 2 18" xfId="28262"/>
    <cellStyle name="Note 2 2 2 2 2 2 2 2 19" xfId="28263"/>
    <cellStyle name="Note 2 2 2 2 2 2 2 2 2" xfId="28264"/>
    <cellStyle name="Note 2 2 2 2 2 2 2 2 2 2" xfId="28265"/>
    <cellStyle name="Note 2 2 2 2 2 2 2 2 2 2 2" xfId="28266"/>
    <cellStyle name="Note 2 2 2 2 2 2 2 2 2 2 2 2" xfId="28267"/>
    <cellStyle name="Note 2 2 2 2 2 2 2 2 2 2 3" xfId="28268"/>
    <cellStyle name="Note 2 2 2 2 2 2 2 2 2 3" xfId="28269"/>
    <cellStyle name="Note 2 2 2 2 2 2 2 2 2 3 2" xfId="28270"/>
    <cellStyle name="Note 2 2 2 2 2 2 2 2 20" xfId="28271"/>
    <cellStyle name="Note 2 2 2 2 2 2 2 2 21" xfId="28272"/>
    <cellStyle name="Note 2 2 2 2 2 2 2 2 22" xfId="28273"/>
    <cellStyle name="Note 2 2 2 2 2 2 2 2 23" xfId="28274"/>
    <cellStyle name="Note 2 2 2 2 2 2 2 2 24" xfId="28275"/>
    <cellStyle name="Note 2 2 2 2 2 2 2 2 25" xfId="28276"/>
    <cellStyle name="Note 2 2 2 2 2 2 2 2 26" xfId="28277"/>
    <cellStyle name="Note 2 2 2 2 2 2 2 2 27" xfId="28278"/>
    <cellStyle name="Note 2 2 2 2 2 2 2 2 28" xfId="28279"/>
    <cellStyle name="Note 2 2 2 2 2 2 2 2 29" xfId="28280"/>
    <cellStyle name="Note 2 2 2 2 2 2 2 2 3" xfId="28281"/>
    <cellStyle name="Note 2 2 2 2 2 2 2 2 30" xfId="28282"/>
    <cellStyle name="Note 2 2 2 2 2 2 2 2 30 2" xfId="28283"/>
    <cellStyle name="Note 2 2 2 2 2 2 2 2 4" xfId="28284"/>
    <cellStyle name="Note 2 2 2 2 2 2 2 2 5" xfId="28285"/>
    <cellStyle name="Note 2 2 2 2 2 2 2 2 6" xfId="28286"/>
    <cellStyle name="Note 2 2 2 2 2 2 2 2 7" xfId="28287"/>
    <cellStyle name="Note 2 2 2 2 2 2 2 2 8" xfId="28288"/>
    <cellStyle name="Note 2 2 2 2 2 2 2 2 9" xfId="28289"/>
    <cellStyle name="Note 2 2 2 2 2 2 2 20" xfId="28290"/>
    <cellStyle name="Note 2 2 2 2 2 2 2 21" xfId="28291"/>
    <cellStyle name="Note 2 2 2 2 2 2 2 22" xfId="28292"/>
    <cellStyle name="Note 2 2 2 2 2 2 2 23" xfId="28293"/>
    <cellStyle name="Note 2 2 2 2 2 2 2 24" xfId="28294"/>
    <cellStyle name="Note 2 2 2 2 2 2 2 25" xfId="28295"/>
    <cellStyle name="Note 2 2 2 2 2 2 2 26" xfId="28296"/>
    <cellStyle name="Note 2 2 2 2 2 2 2 27" xfId="28297"/>
    <cellStyle name="Note 2 2 2 2 2 2 2 28" xfId="28298"/>
    <cellStyle name="Note 2 2 2 2 2 2 2 29" xfId="28299"/>
    <cellStyle name="Note 2 2 2 2 2 2 2 3" xfId="28300"/>
    <cellStyle name="Note 2 2 2 2 2 2 2 3 2" xfId="28301"/>
    <cellStyle name="Note 2 2 2 2 2 2 2 30" xfId="28302"/>
    <cellStyle name="Note 2 2 2 2 2 2 2 30 2" xfId="28303"/>
    <cellStyle name="Note 2 2 2 2 2 2 2 4" xfId="28304"/>
    <cellStyle name="Note 2 2 2 2 2 2 2 5" xfId="28305"/>
    <cellStyle name="Note 2 2 2 2 2 2 2 6" xfId="28306"/>
    <cellStyle name="Note 2 2 2 2 2 2 2 7" xfId="28307"/>
    <cellStyle name="Note 2 2 2 2 2 2 2 8" xfId="28308"/>
    <cellStyle name="Note 2 2 2 2 2 2 2 9" xfId="28309"/>
    <cellStyle name="Note 2 2 2 2 2 2 20" xfId="28310"/>
    <cellStyle name="Note 2 2 2 2 2 2 21" xfId="28311"/>
    <cellStyle name="Note 2 2 2 2 2 2 22" xfId="28312"/>
    <cellStyle name="Note 2 2 2 2 2 2 23" xfId="28313"/>
    <cellStyle name="Note 2 2 2 2 2 2 24" xfId="28314"/>
    <cellStyle name="Note 2 2 2 2 2 2 25" xfId="28315"/>
    <cellStyle name="Note 2 2 2 2 2 2 26" xfId="28316"/>
    <cellStyle name="Note 2 2 2 2 2 2 27" xfId="28317"/>
    <cellStyle name="Note 2 2 2 2 2 2 28" xfId="28318"/>
    <cellStyle name="Note 2 2 2 2 2 2 29" xfId="28319"/>
    <cellStyle name="Note 2 2 2 2 2 2 3" xfId="28320"/>
    <cellStyle name="Note 2 2 2 2 2 2 3 2" xfId="28321"/>
    <cellStyle name="Note 2 2 2 2 2 2 30" xfId="28322"/>
    <cellStyle name="Note 2 2 2 2 2 2 31" xfId="28323"/>
    <cellStyle name="Note 2 2 2 2 2 2 31 2" xfId="28324"/>
    <cellStyle name="Note 2 2 2 2 2 2 4" xfId="28325"/>
    <cellStyle name="Note 2 2 2 2 2 2 5" xfId="28326"/>
    <cellStyle name="Note 2 2 2 2 2 2 6" xfId="28327"/>
    <cellStyle name="Note 2 2 2 2 2 2 7" xfId="28328"/>
    <cellStyle name="Note 2 2 2 2 2 2 8" xfId="28329"/>
    <cellStyle name="Note 2 2 2 2 2 2 9" xfId="28330"/>
    <cellStyle name="Note 2 2 2 2 2 20" xfId="28331"/>
    <cellStyle name="Note 2 2 2 2 2 21" xfId="28332"/>
    <cellStyle name="Note 2 2 2 2 2 22" xfId="28333"/>
    <cellStyle name="Note 2 2 2 2 2 23" xfId="28334"/>
    <cellStyle name="Note 2 2 2 2 2 24" xfId="28335"/>
    <cellStyle name="Note 2 2 2 2 2 25" xfId="28336"/>
    <cellStyle name="Note 2 2 2 2 2 26" xfId="28337"/>
    <cellStyle name="Note 2 2 2 2 2 27" xfId="28338"/>
    <cellStyle name="Note 2 2 2 2 2 28" xfId="28339"/>
    <cellStyle name="Note 2 2 2 2 2 29" xfId="28340"/>
    <cellStyle name="Note 2 2 2 2 2 3" xfId="28341"/>
    <cellStyle name="Note 2 2 2 2 2 30" xfId="28342"/>
    <cellStyle name="Note 2 2 2 2 2 31" xfId="28343"/>
    <cellStyle name="Note 2 2 2 2 2 32" xfId="28344"/>
    <cellStyle name="Note 2 2 2 2 2 33" xfId="28345"/>
    <cellStyle name="Note 2 2 2 2 2 34" xfId="28346"/>
    <cellStyle name="Note 2 2 2 2 2 35" xfId="28347"/>
    <cellStyle name="Note 2 2 2 2 2 36" xfId="28348"/>
    <cellStyle name="Note 2 2 2 2 2 37" xfId="28349"/>
    <cellStyle name="Note 2 2 2 2 2 38" xfId="28350"/>
    <cellStyle name="Note 2 2 2 2 2 38 2" xfId="28351"/>
    <cellStyle name="Note 2 2 2 2 2 4" xfId="28352"/>
    <cellStyle name="Note 2 2 2 2 2 5" xfId="28353"/>
    <cellStyle name="Note 2 2 2 2 2 6" xfId="28354"/>
    <cellStyle name="Note 2 2 2 2 2 7" xfId="28355"/>
    <cellStyle name="Note 2 2 2 2 2 8" xfId="28356"/>
    <cellStyle name="Note 2 2 2 2 2 9" xfId="28357"/>
    <cellStyle name="Note 2 2 2 2 20" xfId="28358"/>
    <cellStyle name="Note 2 2 2 2 21" xfId="28359"/>
    <cellStyle name="Note 2 2 2 2 22" xfId="28360"/>
    <cellStyle name="Note 2 2 2 2 23" xfId="28361"/>
    <cellStyle name="Note 2 2 2 2 24" xfId="28362"/>
    <cellStyle name="Note 2 2 2 2 25" xfId="28363"/>
    <cellStyle name="Note 2 2 2 2 26" xfId="28364"/>
    <cellStyle name="Note 2 2 2 2 27" xfId="28365"/>
    <cellStyle name="Note 2 2 2 2 28" xfId="28366"/>
    <cellStyle name="Note 2 2 2 2 29" xfId="28367"/>
    <cellStyle name="Note 2 2 2 2 3" xfId="28368"/>
    <cellStyle name="Note 2 2 2 2 3 2" xfId="28369"/>
    <cellStyle name="Note 2 2 2 2 3 3" xfId="28370"/>
    <cellStyle name="Note 2 2 2 2 3 4" xfId="28371"/>
    <cellStyle name="Note 2 2 2 2 3 5" xfId="28372"/>
    <cellStyle name="Note 2 2 2 2 3 6" xfId="28373"/>
    <cellStyle name="Note 2 2 2 2 30" xfId="28374"/>
    <cellStyle name="Note 2 2 2 2 31" xfId="28375"/>
    <cellStyle name="Note 2 2 2 2 32" xfId="28376"/>
    <cellStyle name="Note 2 2 2 2 33" xfId="28377"/>
    <cellStyle name="Note 2 2 2 2 34" xfId="28378"/>
    <cellStyle name="Note 2 2 2 2 34 2" xfId="28379"/>
    <cellStyle name="Note 2 2 2 2 4" xfId="28380"/>
    <cellStyle name="Note 2 2 2 2 4 2" xfId="28381"/>
    <cellStyle name="Note 2 2 2 2 4 3" xfId="28382"/>
    <cellStyle name="Note 2 2 2 2 4 4" xfId="28383"/>
    <cellStyle name="Note 2 2 2 2 4 5" xfId="28384"/>
    <cellStyle name="Note 2 2 2 2 4 6" xfId="28385"/>
    <cellStyle name="Note 2 2 2 2 5" xfId="28386"/>
    <cellStyle name="Note 2 2 2 2 5 2" xfId="28387"/>
    <cellStyle name="Note 2 2 2 2 5 3" xfId="28388"/>
    <cellStyle name="Note 2 2 2 2 5 4" xfId="28389"/>
    <cellStyle name="Note 2 2 2 2 5 5" xfId="28390"/>
    <cellStyle name="Note 2 2 2 2 5 6" xfId="28391"/>
    <cellStyle name="Note 2 2 2 2 6" xfId="28392"/>
    <cellStyle name="Note 2 2 2 2 6 10" xfId="28393"/>
    <cellStyle name="Note 2 2 2 2 6 11" xfId="28394"/>
    <cellStyle name="Note 2 2 2 2 6 12" xfId="28395"/>
    <cellStyle name="Note 2 2 2 2 6 13" xfId="28396"/>
    <cellStyle name="Note 2 2 2 2 6 14" xfId="28397"/>
    <cellStyle name="Note 2 2 2 2 6 15" xfId="28398"/>
    <cellStyle name="Note 2 2 2 2 6 16" xfId="28399"/>
    <cellStyle name="Note 2 2 2 2 6 17" xfId="28400"/>
    <cellStyle name="Note 2 2 2 2 6 18" xfId="28401"/>
    <cellStyle name="Note 2 2 2 2 6 19" xfId="28402"/>
    <cellStyle name="Note 2 2 2 2 6 2" xfId="28403"/>
    <cellStyle name="Note 2 2 2 2 6 2 2" xfId="28404"/>
    <cellStyle name="Note 2 2 2 2 6 20" xfId="28405"/>
    <cellStyle name="Note 2 2 2 2 6 21" xfId="28406"/>
    <cellStyle name="Note 2 2 2 2 6 22" xfId="28407"/>
    <cellStyle name="Note 2 2 2 2 6 23" xfId="28408"/>
    <cellStyle name="Note 2 2 2 2 6 24" xfId="28409"/>
    <cellStyle name="Note 2 2 2 2 6 25" xfId="28410"/>
    <cellStyle name="Note 2 2 2 2 6 26" xfId="28411"/>
    <cellStyle name="Note 2 2 2 2 6 27" xfId="28412"/>
    <cellStyle name="Note 2 2 2 2 6 28" xfId="28413"/>
    <cellStyle name="Note 2 2 2 2 6 29" xfId="28414"/>
    <cellStyle name="Note 2 2 2 2 6 3" xfId="28415"/>
    <cellStyle name="Note 2 2 2 2 6 4" xfId="28416"/>
    <cellStyle name="Note 2 2 2 2 6 5" xfId="28417"/>
    <cellStyle name="Note 2 2 2 2 6 6" xfId="28418"/>
    <cellStyle name="Note 2 2 2 2 6 7" xfId="28419"/>
    <cellStyle name="Note 2 2 2 2 6 8" xfId="28420"/>
    <cellStyle name="Note 2 2 2 2 6 9" xfId="28421"/>
    <cellStyle name="Note 2 2 2 2 7" xfId="28422"/>
    <cellStyle name="Note 2 2 2 2 7 2" xfId="28423"/>
    <cellStyle name="Note 2 2 2 2 8" xfId="28424"/>
    <cellStyle name="Note 2 2 2 2 9" xfId="28425"/>
    <cellStyle name="Note 2 2 2 20" xfId="28426"/>
    <cellStyle name="Note 2 2 2 21" xfId="28427"/>
    <cellStyle name="Note 2 2 2 22" xfId="28428"/>
    <cellStyle name="Note 2 2 2 23" xfId="28429"/>
    <cellStyle name="Note 2 2 2 24" xfId="28430"/>
    <cellStyle name="Note 2 2 2 25" xfId="28431"/>
    <cellStyle name="Note 2 2 2 26" xfId="28432"/>
    <cellStyle name="Note 2 2 2 27" xfId="28433"/>
    <cellStyle name="Note 2 2 2 28" xfId="28434"/>
    <cellStyle name="Note 2 2 2 29" xfId="28435"/>
    <cellStyle name="Note 2 2 2 3" xfId="28436"/>
    <cellStyle name="Note 2 2 2 3 2" xfId="28437"/>
    <cellStyle name="Note 2 2 2 3 3" xfId="28438"/>
    <cellStyle name="Note 2 2 2 3 4" xfId="28439"/>
    <cellStyle name="Note 2 2 2 3 5" xfId="28440"/>
    <cellStyle name="Note 2 2 2 3 6" xfId="28441"/>
    <cellStyle name="Note 2 2 2 30" xfId="28442"/>
    <cellStyle name="Note 2 2 2 31" xfId="28443"/>
    <cellStyle name="Note 2 2 2 32" xfId="28444"/>
    <cellStyle name="Note 2 2 2 33" xfId="28445"/>
    <cellStyle name="Note 2 2 2 34" xfId="28446"/>
    <cellStyle name="Note 2 2 2 35" xfId="28447"/>
    <cellStyle name="Note 2 2 2 36" xfId="28448"/>
    <cellStyle name="Note 2 2 2 37" xfId="28449"/>
    <cellStyle name="Note 2 2 2 38" xfId="28450"/>
    <cellStyle name="Note 2 2 2 39" xfId="28451"/>
    <cellStyle name="Note 2 2 2 4" xfId="28452"/>
    <cellStyle name="Note 2 2 2 4 2" xfId="28453"/>
    <cellStyle name="Note 2 2 2 4 3" xfId="28454"/>
    <cellStyle name="Note 2 2 2 4 4" xfId="28455"/>
    <cellStyle name="Note 2 2 2 4 5" xfId="28456"/>
    <cellStyle name="Note 2 2 2 4 6" xfId="28457"/>
    <cellStyle name="Note 2 2 2 40" xfId="28458"/>
    <cellStyle name="Note 2 2 2 41" xfId="28459"/>
    <cellStyle name="Note 2 2 2 42" xfId="28460"/>
    <cellStyle name="Note 2 2 2 43" xfId="28461"/>
    <cellStyle name="Note 2 2 2 44" xfId="28462"/>
    <cellStyle name="Note 2 2 2 44 2" xfId="28463"/>
    <cellStyle name="Note 2 2 2 5" xfId="28464"/>
    <cellStyle name="Note 2 2 2 5 2" xfId="28465"/>
    <cellStyle name="Note 2 2 2 5 3" xfId="28466"/>
    <cellStyle name="Note 2 2 2 5 4" xfId="28467"/>
    <cellStyle name="Note 2 2 2 5 5" xfId="28468"/>
    <cellStyle name="Note 2 2 2 5 6" xfId="28469"/>
    <cellStyle name="Note 2 2 2 6" xfId="28470"/>
    <cellStyle name="Note 2 2 2 6 2" xfId="28471"/>
    <cellStyle name="Note 2 2 2 6 3" xfId="28472"/>
    <cellStyle name="Note 2 2 2 6 4" xfId="28473"/>
    <cellStyle name="Note 2 2 2 6 5" xfId="28474"/>
    <cellStyle name="Note 2 2 2 6 6" xfId="28475"/>
    <cellStyle name="Note 2 2 2 7" xfId="28476"/>
    <cellStyle name="Note 2 2 2 7 2" xfId="28477"/>
    <cellStyle name="Note 2 2 2 7 3" xfId="28478"/>
    <cellStyle name="Note 2 2 2 7 4" xfId="28479"/>
    <cellStyle name="Note 2 2 2 7 5" xfId="28480"/>
    <cellStyle name="Note 2 2 2 7 6" xfId="28481"/>
    <cellStyle name="Note 2 2 2 8" xfId="28482"/>
    <cellStyle name="Note 2 2 2 9" xfId="28483"/>
    <cellStyle name="Note 2 2 20" xfId="28484"/>
    <cellStyle name="Note 2 2 20 2" xfId="28485"/>
    <cellStyle name="Note 2 2 20 3" xfId="28486"/>
    <cellStyle name="Note 2 2 20 4" xfId="28487"/>
    <cellStyle name="Note 2 2 20 5" xfId="28488"/>
    <cellStyle name="Note 2 2 20 6" xfId="28489"/>
    <cellStyle name="Note 2 2 21" xfId="28490"/>
    <cellStyle name="Note 2 2 21 2" xfId="28491"/>
    <cellStyle name="Note 2 2 21 3" xfId="28492"/>
    <cellStyle name="Note 2 2 21 4" xfId="28493"/>
    <cellStyle name="Note 2 2 21 5" xfId="28494"/>
    <cellStyle name="Note 2 2 21 6" xfId="28495"/>
    <cellStyle name="Note 2 2 22" xfId="28496"/>
    <cellStyle name="Note 2 2 22 2" xfId="28497"/>
    <cellStyle name="Note 2 2 22 3" xfId="28498"/>
    <cellStyle name="Note 2 2 22 4" xfId="28499"/>
    <cellStyle name="Note 2 2 22 5" xfId="28500"/>
    <cellStyle name="Note 2 2 22 6" xfId="28501"/>
    <cellStyle name="Note 2 2 23" xfId="28502"/>
    <cellStyle name="Note 2 2 23 2" xfId="28503"/>
    <cellStyle name="Note 2 2 23 3" xfId="28504"/>
    <cellStyle name="Note 2 2 23 4" xfId="28505"/>
    <cellStyle name="Note 2 2 23 5" xfId="28506"/>
    <cellStyle name="Note 2 2 23 6" xfId="28507"/>
    <cellStyle name="Note 2 2 24" xfId="28508"/>
    <cellStyle name="Note 2 2 24 2" xfId="28509"/>
    <cellStyle name="Note 2 2 24 3" xfId="28510"/>
    <cellStyle name="Note 2 2 24 4" xfId="28511"/>
    <cellStyle name="Note 2 2 24 5" xfId="28512"/>
    <cellStyle name="Note 2 2 24 6" xfId="28513"/>
    <cellStyle name="Note 2 2 25" xfId="28514"/>
    <cellStyle name="Note 2 2 25 2" xfId="28515"/>
    <cellStyle name="Note 2 2 25 3" xfId="28516"/>
    <cellStyle name="Note 2 2 25 4" xfId="28517"/>
    <cellStyle name="Note 2 2 25 5" xfId="28518"/>
    <cellStyle name="Note 2 2 25 6" xfId="28519"/>
    <cellStyle name="Note 2 2 26" xfId="28520"/>
    <cellStyle name="Note 2 2 26 2" xfId="28521"/>
    <cellStyle name="Note 2 2 26 3" xfId="28522"/>
    <cellStyle name="Note 2 2 26 4" xfId="28523"/>
    <cellStyle name="Note 2 2 26 5" xfId="28524"/>
    <cellStyle name="Note 2 2 26 6" xfId="28525"/>
    <cellStyle name="Note 2 2 27" xfId="28526"/>
    <cellStyle name="Note 2 2 27 2" xfId="28527"/>
    <cellStyle name="Note 2 2 27 2 2" xfId="28528"/>
    <cellStyle name="Note 2 2 27 2 3" xfId="28529"/>
    <cellStyle name="Note 2 2 27 2 4" xfId="28530"/>
    <cellStyle name="Note 2 2 27 2 5" xfId="28531"/>
    <cellStyle name="Note 2 2 27 2 6" xfId="28532"/>
    <cellStyle name="Note 2 2 27 3" xfId="28533"/>
    <cellStyle name="Note 2 2 27 4" xfId="28534"/>
    <cellStyle name="Note 2 2 27 5" xfId="28535"/>
    <cellStyle name="Note 2 2 27 6" xfId="28536"/>
    <cellStyle name="Note 2 2 27 7" xfId="28537"/>
    <cellStyle name="Note 2 2 28" xfId="28538"/>
    <cellStyle name="Note 2 2 28 2" xfId="28539"/>
    <cellStyle name="Note 2 2 28 3" xfId="28540"/>
    <cellStyle name="Note 2 2 28 4" xfId="28541"/>
    <cellStyle name="Note 2 2 28 5" xfId="28542"/>
    <cellStyle name="Note 2 2 28 6" xfId="28543"/>
    <cellStyle name="Note 2 2 29" xfId="28544"/>
    <cellStyle name="Note 2 2 29 2" xfId="28545"/>
    <cellStyle name="Note 2 2 29 3" xfId="28546"/>
    <cellStyle name="Note 2 2 29 4" xfId="28547"/>
    <cellStyle name="Note 2 2 29 5" xfId="28548"/>
    <cellStyle name="Note 2 2 29 6" xfId="28549"/>
    <cellStyle name="Note 2 2 3" xfId="28550"/>
    <cellStyle name="Note 2 2 3 2" xfId="28551"/>
    <cellStyle name="Note 2 2 3 3" xfId="28552"/>
    <cellStyle name="Note 2 2 3 4" xfId="28553"/>
    <cellStyle name="Note 2 2 3 5" xfId="28554"/>
    <cellStyle name="Note 2 2 3 6" xfId="28555"/>
    <cellStyle name="Note 2 2 30" xfId="28556"/>
    <cellStyle name="Note 2 2 30 2" xfId="28557"/>
    <cellStyle name="Note 2 2 30 3" xfId="28558"/>
    <cellStyle name="Note 2 2 30 4" xfId="28559"/>
    <cellStyle name="Note 2 2 30 5" xfId="28560"/>
    <cellStyle name="Note 2 2 30 6" xfId="28561"/>
    <cellStyle name="Note 2 2 31" xfId="28562"/>
    <cellStyle name="Note 2 2 31 2" xfId="28563"/>
    <cellStyle name="Note 2 2 31 3" xfId="28564"/>
    <cellStyle name="Note 2 2 31 4" xfId="28565"/>
    <cellStyle name="Note 2 2 31 5" xfId="28566"/>
    <cellStyle name="Note 2 2 31 6" xfId="28567"/>
    <cellStyle name="Note 2 2 32" xfId="28568"/>
    <cellStyle name="Note 2 2 32 2" xfId="28569"/>
    <cellStyle name="Note 2 2 32 3" xfId="28570"/>
    <cellStyle name="Note 2 2 32 4" xfId="28571"/>
    <cellStyle name="Note 2 2 32 5" xfId="28572"/>
    <cellStyle name="Note 2 2 32 6" xfId="28573"/>
    <cellStyle name="Note 2 2 33" xfId="28574"/>
    <cellStyle name="Note 2 2 33 2" xfId="28575"/>
    <cellStyle name="Note 2 2 33 3" xfId="28576"/>
    <cellStyle name="Note 2 2 33 4" xfId="28577"/>
    <cellStyle name="Note 2 2 33 5" xfId="28578"/>
    <cellStyle name="Note 2 2 33 6" xfId="28579"/>
    <cellStyle name="Note 2 2 34" xfId="28580"/>
    <cellStyle name="Note 2 2 34 2" xfId="28581"/>
    <cellStyle name="Note 2 2 34 3" xfId="28582"/>
    <cellStyle name="Note 2 2 34 4" xfId="28583"/>
    <cellStyle name="Note 2 2 34 5" xfId="28584"/>
    <cellStyle name="Note 2 2 34 6" xfId="28585"/>
    <cellStyle name="Note 2 2 35" xfId="28586"/>
    <cellStyle name="Note 2 2 36" xfId="28587"/>
    <cellStyle name="Note 2 2 37" xfId="28588"/>
    <cellStyle name="Note 2 2 38" xfId="28589"/>
    <cellStyle name="Note 2 2 38 10" xfId="28590"/>
    <cellStyle name="Note 2 2 38 11" xfId="28591"/>
    <cellStyle name="Note 2 2 38 12" xfId="28592"/>
    <cellStyle name="Note 2 2 38 13" xfId="28593"/>
    <cellStyle name="Note 2 2 38 14" xfId="28594"/>
    <cellStyle name="Note 2 2 38 15" xfId="28595"/>
    <cellStyle name="Note 2 2 38 16" xfId="28596"/>
    <cellStyle name="Note 2 2 38 17" xfId="28597"/>
    <cellStyle name="Note 2 2 38 18" xfId="28598"/>
    <cellStyle name="Note 2 2 38 19" xfId="28599"/>
    <cellStyle name="Note 2 2 38 2" xfId="28600"/>
    <cellStyle name="Note 2 2 38 2 2" xfId="28601"/>
    <cellStyle name="Note 2 2 38 20" xfId="28602"/>
    <cellStyle name="Note 2 2 38 21" xfId="28603"/>
    <cellStyle name="Note 2 2 38 22" xfId="28604"/>
    <cellStyle name="Note 2 2 38 23" xfId="28605"/>
    <cellStyle name="Note 2 2 38 24" xfId="28606"/>
    <cellStyle name="Note 2 2 38 25" xfId="28607"/>
    <cellStyle name="Note 2 2 38 26" xfId="28608"/>
    <cellStyle name="Note 2 2 38 27" xfId="28609"/>
    <cellStyle name="Note 2 2 38 28" xfId="28610"/>
    <cellStyle name="Note 2 2 38 29" xfId="28611"/>
    <cellStyle name="Note 2 2 38 3" xfId="28612"/>
    <cellStyle name="Note 2 2 38 4" xfId="28613"/>
    <cellStyle name="Note 2 2 38 5" xfId="28614"/>
    <cellStyle name="Note 2 2 38 6" xfId="28615"/>
    <cellStyle name="Note 2 2 38 7" xfId="28616"/>
    <cellStyle name="Note 2 2 38 8" xfId="28617"/>
    <cellStyle name="Note 2 2 38 9" xfId="28618"/>
    <cellStyle name="Note 2 2 39" xfId="28619"/>
    <cellStyle name="Note 2 2 39 2" xfId="28620"/>
    <cellStyle name="Note 2 2 4" xfId="28621"/>
    <cellStyle name="Note 2 2 4 2" xfId="28622"/>
    <cellStyle name="Note 2 2 4 3" xfId="28623"/>
    <cellStyle name="Note 2 2 4 4" xfId="28624"/>
    <cellStyle name="Note 2 2 4 5" xfId="28625"/>
    <cellStyle name="Note 2 2 4 6" xfId="28626"/>
    <cellStyle name="Note 2 2 40" xfId="28627"/>
    <cellStyle name="Note 2 2 41" xfId="28628"/>
    <cellStyle name="Note 2 2 42" xfId="28629"/>
    <cellStyle name="Note 2 2 43" xfId="28630"/>
    <cellStyle name="Note 2 2 44" xfId="28631"/>
    <cellStyle name="Note 2 2 45" xfId="28632"/>
    <cellStyle name="Note 2 2 46" xfId="28633"/>
    <cellStyle name="Note 2 2 47" xfId="28634"/>
    <cellStyle name="Note 2 2 48" xfId="28635"/>
    <cellStyle name="Note 2 2 49" xfId="28636"/>
    <cellStyle name="Note 2 2 5" xfId="28637"/>
    <cellStyle name="Note 2 2 5 2" xfId="28638"/>
    <cellStyle name="Note 2 2 5 3" xfId="28639"/>
    <cellStyle name="Note 2 2 5 4" xfId="28640"/>
    <cellStyle name="Note 2 2 5 5" xfId="28641"/>
    <cellStyle name="Note 2 2 5 6" xfId="28642"/>
    <cellStyle name="Note 2 2 50" xfId="28643"/>
    <cellStyle name="Note 2 2 51" xfId="28644"/>
    <cellStyle name="Note 2 2 52" xfId="28645"/>
    <cellStyle name="Note 2 2 53" xfId="28646"/>
    <cellStyle name="Note 2 2 54" xfId="28647"/>
    <cellStyle name="Note 2 2 55" xfId="28648"/>
    <cellStyle name="Note 2 2 56" xfId="28649"/>
    <cellStyle name="Note 2 2 57" xfId="28650"/>
    <cellStyle name="Note 2 2 58" xfId="28651"/>
    <cellStyle name="Note 2 2 59" xfId="28652"/>
    <cellStyle name="Note 2 2 6" xfId="28653"/>
    <cellStyle name="Note 2 2 6 2" xfId="28654"/>
    <cellStyle name="Note 2 2 6 3" xfId="28655"/>
    <cellStyle name="Note 2 2 6 4" xfId="28656"/>
    <cellStyle name="Note 2 2 6 5" xfId="28657"/>
    <cellStyle name="Note 2 2 6 6" xfId="28658"/>
    <cellStyle name="Note 2 2 60" xfId="28659"/>
    <cellStyle name="Note 2 2 61" xfId="28660"/>
    <cellStyle name="Note 2 2 62" xfId="28661"/>
    <cellStyle name="Note 2 2 63" xfId="28662"/>
    <cellStyle name="Note 2 2 64" xfId="28663"/>
    <cellStyle name="Note 2 2 65" xfId="28664"/>
    <cellStyle name="Note 2 2 66" xfId="28665"/>
    <cellStyle name="Note 2 2 66 2" xfId="28666"/>
    <cellStyle name="Note 2 2 7" xfId="28667"/>
    <cellStyle name="Note 2 2 7 2" xfId="28668"/>
    <cellStyle name="Note 2 2 7 3" xfId="28669"/>
    <cellStyle name="Note 2 2 7 4" xfId="28670"/>
    <cellStyle name="Note 2 2 7 5" xfId="28671"/>
    <cellStyle name="Note 2 2 7 6" xfId="28672"/>
    <cellStyle name="Note 2 2 8" xfId="28673"/>
    <cellStyle name="Note 2 2 8 2" xfId="28674"/>
    <cellStyle name="Note 2 2 8 3" xfId="28675"/>
    <cellStyle name="Note 2 2 8 4" xfId="28676"/>
    <cellStyle name="Note 2 2 8 5" xfId="28677"/>
    <cellStyle name="Note 2 2 8 6" xfId="28678"/>
    <cellStyle name="Note 2 2 9" xfId="28679"/>
    <cellStyle name="Note 2 2 9 2" xfId="28680"/>
    <cellStyle name="Note 2 2 9 3" xfId="28681"/>
    <cellStyle name="Note 2 2 9 4" xfId="28682"/>
    <cellStyle name="Note 2 2 9 5" xfId="28683"/>
    <cellStyle name="Note 2 2 9 6" xfId="28684"/>
    <cellStyle name="Note 2 20" xfId="28685"/>
    <cellStyle name="Note 2 20 2" xfId="28686"/>
    <cellStyle name="Note 2 20 3" xfId="28687"/>
    <cellStyle name="Note 2 20 4" xfId="28688"/>
    <cellStyle name="Note 2 20 5" xfId="28689"/>
    <cellStyle name="Note 2 20 6" xfId="28690"/>
    <cellStyle name="Note 2 21" xfId="28691"/>
    <cellStyle name="Note 2 21 2" xfId="28692"/>
    <cellStyle name="Note 2 21 3" xfId="28693"/>
    <cellStyle name="Note 2 21 4" xfId="28694"/>
    <cellStyle name="Note 2 21 5" xfId="28695"/>
    <cellStyle name="Note 2 21 6" xfId="28696"/>
    <cellStyle name="Note 2 22" xfId="28697"/>
    <cellStyle name="Note 2 22 2" xfId="28698"/>
    <cellStyle name="Note 2 22 3" xfId="28699"/>
    <cellStyle name="Note 2 22 4" xfId="28700"/>
    <cellStyle name="Note 2 22 5" xfId="28701"/>
    <cellStyle name="Note 2 22 6" xfId="28702"/>
    <cellStyle name="Note 2 23" xfId="28703"/>
    <cellStyle name="Note 2 23 2" xfId="28704"/>
    <cellStyle name="Note 2 23 3" xfId="28705"/>
    <cellStyle name="Note 2 23 4" xfId="28706"/>
    <cellStyle name="Note 2 23 5" xfId="28707"/>
    <cellStyle name="Note 2 23 6" xfId="28708"/>
    <cellStyle name="Note 2 24" xfId="28709"/>
    <cellStyle name="Note 2 24 2" xfId="28710"/>
    <cellStyle name="Note 2 24 3" xfId="28711"/>
    <cellStyle name="Note 2 24 4" xfId="28712"/>
    <cellStyle name="Note 2 24 5" xfId="28713"/>
    <cellStyle name="Note 2 24 6" xfId="28714"/>
    <cellStyle name="Note 2 25" xfId="28715"/>
    <cellStyle name="Note 2 25 2" xfId="28716"/>
    <cellStyle name="Note 2 25 3" xfId="28717"/>
    <cellStyle name="Note 2 25 4" xfId="28718"/>
    <cellStyle name="Note 2 25 5" xfId="28719"/>
    <cellStyle name="Note 2 25 6" xfId="28720"/>
    <cellStyle name="Note 2 26" xfId="28721"/>
    <cellStyle name="Note 2 26 2" xfId="28722"/>
    <cellStyle name="Note 2 26 3" xfId="28723"/>
    <cellStyle name="Note 2 26 4" xfId="28724"/>
    <cellStyle name="Note 2 26 5" xfId="28725"/>
    <cellStyle name="Note 2 26 6" xfId="28726"/>
    <cellStyle name="Note 2 27" xfId="28727"/>
    <cellStyle name="Note 2 27 2" xfId="28728"/>
    <cellStyle name="Note 2 27 3" xfId="28729"/>
    <cellStyle name="Note 2 27 4" xfId="28730"/>
    <cellStyle name="Note 2 27 5" xfId="28731"/>
    <cellStyle name="Note 2 27 6" xfId="28732"/>
    <cellStyle name="Note 2 28" xfId="28733"/>
    <cellStyle name="Note 2 28 2" xfId="28734"/>
    <cellStyle name="Note 2 28 3" xfId="28735"/>
    <cellStyle name="Note 2 28 4" xfId="28736"/>
    <cellStyle name="Note 2 28 5" xfId="28737"/>
    <cellStyle name="Note 2 28 6" xfId="28738"/>
    <cellStyle name="Note 2 29" xfId="28739"/>
    <cellStyle name="Note 2 29 2" xfId="28740"/>
    <cellStyle name="Note 2 29 3" xfId="28741"/>
    <cellStyle name="Note 2 29 4" xfId="28742"/>
    <cellStyle name="Note 2 29 5" xfId="28743"/>
    <cellStyle name="Note 2 29 6" xfId="28744"/>
    <cellStyle name="Note 2 3" xfId="140"/>
    <cellStyle name="Note 2 3 2" xfId="28745"/>
    <cellStyle name="Note 2 3 3" xfId="28746"/>
    <cellStyle name="Note 2 3 4" xfId="28747"/>
    <cellStyle name="Note 2 3 5" xfId="28748"/>
    <cellStyle name="Note 2 3 6" xfId="28749"/>
    <cellStyle name="Note 2 30" xfId="28750"/>
    <cellStyle name="Note 2 30 2" xfId="28751"/>
    <cellStyle name="Note 2 30 3" xfId="28752"/>
    <cellStyle name="Note 2 30 4" xfId="28753"/>
    <cellStyle name="Note 2 30 5" xfId="28754"/>
    <cellStyle name="Note 2 30 6" xfId="28755"/>
    <cellStyle name="Note 2 31" xfId="28756"/>
    <cellStyle name="Note 2 31 2" xfId="28757"/>
    <cellStyle name="Note 2 31 3" xfId="28758"/>
    <cellStyle name="Note 2 31 4" xfId="28759"/>
    <cellStyle name="Note 2 31 5" xfId="28760"/>
    <cellStyle name="Note 2 31 6" xfId="28761"/>
    <cellStyle name="Note 2 32" xfId="28762"/>
    <cellStyle name="Note 2 32 2" xfId="28763"/>
    <cellStyle name="Note 2 32 2 10" xfId="28764"/>
    <cellStyle name="Note 2 32 2 11" xfId="28765"/>
    <cellStyle name="Note 2 32 2 2" xfId="28766"/>
    <cellStyle name="Note 2 32 2 2 2" xfId="28767"/>
    <cellStyle name="Note 2 32 2 2 3" xfId="28768"/>
    <cellStyle name="Note 2 32 2 2 4" xfId="28769"/>
    <cellStyle name="Note 2 32 2 2 5" xfId="28770"/>
    <cellStyle name="Note 2 32 2 2 6" xfId="28771"/>
    <cellStyle name="Note 2 32 2 3" xfId="28772"/>
    <cellStyle name="Note 2 32 2 3 2" xfId="28773"/>
    <cellStyle name="Note 2 32 2 3 3" xfId="28774"/>
    <cellStyle name="Note 2 32 2 3 4" xfId="28775"/>
    <cellStyle name="Note 2 32 2 3 5" xfId="28776"/>
    <cellStyle name="Note 2 32 2 3 6" xfId="28777"/>
    <cellStyle name="Note 2 32 2 4" xfId="28778"/>
    <cellStyle name="Note 2 32 2 4 2" xfId="28779"/>
    <cellStyle name="Note 2 32 2 4 3" xfId="28780"/>
    <cellStyle name="Note 2 32 2 4 4" xfId="28781"/>
    <cellStyle name="Note 2 32 2 4 5" xfId="28782"/>
    <cellStyle name="Note 2 32 2 4 6" xfId="28783"/>
    <cellStyle name="Note 2 32 2 5" xfId="28784"/>
    <cellStyle name="Note 2 32 2 5 2" xfId="28785"/>
    <cellStyle name="Note 2 32 2 5 3" xfId="28786"/>
    <cellStyle name="Note 2 32 2 5 4" xfId="28787"/>
    <cellStyle name="Note 2 32 2 5 5" xfId="28788"/>
    <cellStyle name="Note 2 32 2 5 6" xfId="28789"/>
    <cellStyle name="Note 2 32 2 6" xfId="28790"/>
    <cellStyle name="Note 2 32 2 6 2" xfId="28791"/>
    <cellStyle name="Note 2 32 2 6 3" xfId="28792"/>
    <cellStyle name="Note 2 32 2 6 4" xfId="28793"/>
    <cellStyle name="Note 2 32 2 6 5" xfId="28794"/>
    <cellStyle name="Note 2 32 2 6 6" xfId="28795"/>
    <cellStyle name="Note 2 32 2 7" xfId="28796"/>
    <cellStyle name="Note 2 32 2 8" xfId="28797"/>
    <cellStyle name="Note 2 32 2 9" xfId="28798"/>
    <cellStyle name="Note 2 32 3" xfId="28799"/>
    <cellStyle name="Note 2 32 4" xfId="28800"/>
    <cellStyle name="Note 2 32 5" xfId="28801"/>
    <cellStyle name="Note 2 32 6" xfId="28802"/>
    <cellStyle name="Note 2 32 7" xfId="28803"/>
    <cellStyle name="Note 2 33" xfId="28804"/>
    <cellStyle name="Note 2 33 10" xfId="28805"/>
    <cellStyle name="Note 2 33 11" xfId="28806"/>
    <cellStyle name="Note 2 33 2" xfId="28807"/>
    <cellStyle name="Note 2 33 2 2" xfId="28808"/>
    <cellStyle name="Note 2 33 2 3" xfId="28809"/>
    <cellStyle name="Note 2 33 2 4" xfId="28810"/>
    <cellStyle name="Note 2 33 2 5" xfId="28811"/>
    <cellStyle name="Note 2 33 2 6" xfId="28812"/>
    <cellStyle name="Note 2 33 3" xfId="28813"/>
    <cellStyle name="Note 2 33 3 2" xfId="28814"/>
    <cellStyle name="Note 2 33 3 3" xfId="28815"/>
    <cellStyle name="Note 2 33 3 4" xfId="28816"/>
    <cellStyle name="Note 2 33 3 5" xfId="28817"/>
    <cellStyle name="Note 2 33 3 6" xfId="28818"/>
    <cellStyle name="Note 2 33 4" xfId="28819"/>
    <cellStyle name="Note 2 33 4 2" xfId="28820"/>
    <cellStyle name="Note 2 33 4 3" xfId="28821"/>
    <cellStyle name="Note 2 33 4 4" xfId="28822"/>
    <cellStyle name="Note 2 33 4 5" xfId="28823"/>
    <cellStyle name="Note 2 33 4 6" xfId="28824"/>
    <cellStyle name="Note 2 33 5" xfId="28825"/>
    <cellStyle name="Note 2 33 5 2" xfId="28826"/>
    <cellStyle name="Note 2 33 5 3" xfId="28827"/>
    <cellStyle name="Note 2 33 5 4" xfId="28828"/>
    <cellStyle name="Note 2 33 5 5" xfId="28829"/>
    <cellStyle name="Note 2 33 5 6" xfId="28830"/>
    <cellStyle name="Note 2 33 6" xfId="28831"/>
    <cellStyle name="Note 2 33 6 2" xfId="28832"/>
    <cellStyle name="Note 2 33 6 3" xfId="28833"/>
    <cellStyle name="Note 2 33 6 4" xfId="28834"/>
    <cellStyle name="Note 2 33 6 5" xfId="28835"/>
    <cellStyle name="Note 2 33 6 6" xfId="28836"/>
    <cellStyle name="Note 2 33 7" xfId="28837"/>
    <cellStyle name="Note 2 33 8" xfId="28838"/>
    <cellStyle name="Note 2 33 9" xfId="28839"/>
    <cellStyle name="Note 2 34" xfId="28840"/>
    <cellStyle name="Note 2 34 10" xfId="28841"/>
    <cellStyle name="Note 2 34 11" xfId="28842"/>
    <cellStyle name="Note 2 34 2" xfId="28843"/>
    <cellStyle name="Note 2 34 2 2" xfId="28844"/>
    <cellStyle name="Note 2 34 2 3" xfId="28845"/>
    <cellStyle name="Note 2 34 2 4" xfId="28846"/>
    <cellStyle name="Note 2 34 2 5" xfId="28847"/>
    <cellStyle name="Note 2 34 2 6" xfId="28848"/>
    <cellStyle name="Note 2 34 3" xfId="28849"/>
    <cellStyle name="Note 2 34 3 2" xfId="28850"/>
    <cellStyle name="Note 2 34 3 3" xfId="28851"/>
    <cellStyle name="Note 2 34 3 4" xfId="28852"/>
    <cellStyle name="Note 2 34 3 5" xfId="28853"/>
    <cellStyle name="Note 2 34 3 6" xfId="28854"/>
    <cellStyle name="Note 2 34 4" xfId="28855"/>
    <cellStyle name="Note 2 34 4 2" xfId="28856"/>
    <cellStyle name="Note 2 34 4 3" xfId="28857"/>
    <cellStyle name="Note 2 34 4 4" xfId="28858"/>
    <cellStyle name="Note 2 34 4 5" xfId="28859"/>
    <cellStyle name="Note 2 34 4 6" xfId="28860"/>
    <cellStyle name="Note 2 34 5" xfId="28861"/>
    <cellStyle name="Note 2 34 5 2" xfId="28862"/>
    <cellStyle name="Note 2 34 5 3" xfId="28863"/>
    <cellStyle name="Note 2 34 5 4" xfId="28864"/>
    <cellStyle name="Note 2 34 5 5" xfId="28865"/>
    <cellStyle name="Note 2 34 5 6" xfId="28866"/>
    <cellStyle name="Note 2 34 6" xfId="28867"/>
    <cellStyle name="Note 2 34 6 2" xfId="28868"/>
    <cellStyle name="Note 2 34 6 3" xfId="28869"/>
    <cellStyle name="Note 2 34 6 4" xfId="28870"/>
    <cellStyle name="Note 2 34 6 5" xfId="28871"/>
    <cellStyle name="Note 2 34 6 6" xfId="28872"/>
    <cellStyle name="Note 2 34 7" xfId="28873"/>
    <cellStyle name="Note 2 34 8" xfId="28874"/>
    <cellStyle name="Note 2 34 9" xfId="28875"/>
    <cellStyle name="Note 2 35" xfId="28876"/>
    <cellStyle name="Note 2 35 10" xfId="28877"/>
    <cellStyle name="Note 2 35 11" xfId="28878"/>
    <cellStyle name="Note 2 35 2" xfId="28879"/>
    <cellStyle name="Note 2 35 2 2" xfId="28880"/>
    <cellStyle name="Note 2 35 2 3" xfId="28881"/>
    <cellStyle name="Note 2 35 2 4" xfId="28882"/>
    <cellStyle name="Note 2 35 2 5" xfId="28883"/>
    <cellStyle name="Note 2 35 2 6" xfId="28884"/>
    <cellStyle name="Note 2 35 3" xfId="28885"/>
    <cellStyle name="Note 2 35 3 2" xfId="28886"/>
    <cellStyle name="Note 2 35 3 3" xfId="28887"/>
    <cellStyle name="Note 2 35 3 4" xfId="28888"/>
    <cellStyle name="Note 2 35 3 5" xfId="28889"/>
    <cellStyle name="Note 2 35 3 6" xfId="28890"/>
    <cellStyle name="Note 2 35 4" xfId="28891"/>
    <cellStyle name="Note 2 35 4 2" xfId="28892"/>
    <cellStyle name="Note 2 35 4 3" xfId="28893"/>
    <cellStyle name="Note 2 35 4 4" xfId="28894"/>
    <cellStyle name="Note 2 35 4 5" xfId="28895"/>
    <cellStyle name="Note 2 35 4 6" xfId="28896"/>
    <cellStyle name="Note 2 35 5" xfId="28897"/>
    <cellStyle name="Note 2 35 5 2" xfId="28898"/>
    <cellStyle name="Note 2 35 5 3" xfId="28899"/>
    <cellStyle name="Note 2 35 5 4" xfId="28900"/>
    <cellStyle name="Note 2 35 5 5" xfId="28901"/>
    <cellStyle name="Note 2 35 5 6" xfId="28902"/>
    <cellStyle name="Note 2 35 6" xfId="28903"/>
    <cellStyle name="Note 2 35 6 2" xfId="28904"/>
    <cellStyle name="Note 2 35 6 3" xfId="28905"/>
    <cellStyle name="Note 2 35 6 4" xfId="28906"/>
    <cellStyle name="Note 2 35 6 5" xfId="28907"/>
    <cellStyle name="Note 2 35 6 6" xfId="28908"/>
    <cellStyle name="Note 2 35 7" xfId="28909"/>
    <cellStyle name="Note 2 35 8" xfId="28910"/>
    <cellStyle name="Note 2 35 9" xfId="28911"/>
    <cellStyle name="Note 2 36" xfId="28912"/>
    <cellStyle name="Note 2 36 10" xfId="28913"/>
    <cellStyle name="Note 2 36 11" xfId="28914"/>
    <cellStyle name="Note 2 36 2" xfId="28915"/>
    <cellStyle name="Note 2 36 2 2" xfId="28916"/>
    <cellStyle name="Note 2 36 2 3" xfId="28917"/>
    <cellStyle name="Note 2 36 2 4" xfId="28918"/>
    <cellStyle name="Note 2 36 2 5" xfId="28919"/>
    <cellStyle name="Note 2 36 2 6" xfId="28920"/>
    <cellStyle name="Note 2 36 3" xfId="28921"/>
    <cellStyle name="Note 2 36 3 2" xfId="28922"/>
    <cellStyle name="Note 2 36 3 3" xfId="28923"/>
    <cellStyle name="Note 2 36 3 4" xfId="28924"/>
    <cellStyle name="Note 2 36 3 5" xfId="28925"/>
    <cellStyle name="Note 2 36 3 6" xfId="28926"/>
    <cellStyle name="Note 2 36 4" xfId="28927"/>
    <cellStyle name="Note 2 36 4 2" xfId="28928"/>
    <cellStyle name="Note 2 36 4 3" xfId="28929"/>
    <cellStyle name="Note 2 36 4 4" xfId="28930"/>
    <cellStyle name="Note 2 36 4 5" xfId="28931"/>
    <cellStyle name="Note 2 36 4 6" xfId="28932"/>
    <cellStyle name="Note 2 36 5" xfId="28933"/>
    <cellStyle name="Note 2 36 5 2" xfId="28934"/>
    <cellStyle name="Note 2 36 5 3" xfId="28935"/>
    <cellStyle name="Note 2 36 5 4" xfId="28936"/>
    <cellStyle name="Note 2 36 5 5" xfId="28937"/>
    <cellStyle name="Note 2 36 5 6" xfId="28938"/>
    <cellStyle name="Note 2 36 6" xfId="28939"/>
    <cellStyle name="Note 2 36 6 2" xfId="28940"/>
    <cellStyle name="Note 2 36 6 3" xfId="28941"/>
    <cellStyle name="Note 2 36 6 4" xfId="28942"/>
    <cellStyle name="Note 2 36 6 5" xfId="28943"/>
    <cellStyle name="Note 2 36 6 6" xfId="28944"/>
    <cellStyle name="Note 2 36 7" xfId="28945"/>
    <cellStyle name="Note 2 36 8" xfId="28946"/>
    <cellStyle name="Note 2 36 9" xfId="28947"/>
    <cellStyle name="Note 2 37" xfId="28948"/>
    <cellStyle name="Note 2 37 2" xfId="28949"/>
    <cellStyle name="Note 2 37 3" xfId="28950"/>
    <cellStyle name="Note 2 37 4" xfId="28951"/>
    <cellStyle name="Note 2 37 5" xfId="28952"/>
    <cellStyle name="Note 2 37 6" xfId="28953"/>
    <cellStyle name="Note 2 38" xfId="28954"/>
    <cellStyle name="Note 2 38 2" xfId="28955"/>
    <cellStyle name="Note 2 38 3" xfId="28956"/>
    <cellStyle name="Note 2 38 4" xfId="28957"/>
    <cellStyle name="Note 2 38 5" xfId="28958"/>
    <cellStyle name="Note 2 38 6" xfId="28959"/>
    <cellStyle name="Note 2 39" xfId="28960"/>
    <cellStyle name="Note 2 39 2" xfId="28961"/>
    <cellStyle name="Note 2 39 3" xfId="28962"/>
    <cellStyle name="Note 2 39 4" xfId="28963"/>
    <cellStyle name="Note 2 39 5" xfId="28964"/>
    <cellStyle name="Note 2 39 6" xfId="28965"/>
    <cellStyle name="Note 2 4" xfId="141"/>
    <cellStyle name="Note 2 4 2" xfId="28966"/>
    <cellStyle name="Note 2 4 3" xfId="28967"/>
    <cellStyle name="Note 2 4 4" xfId="28968"/>
    <cellStyle name="Note 2 4 5" xfId="28969"/>
    <cellStyle name="Note 2 4 6" xfId="28970"/>
    <cellStyle name="Note 2 40" xfId="28971"/>
    <cellStyle name="Note 2 40 2" xfId="28972"/>
    <cellStyle name="Note 2 40 3" xfId="28973"/>
    <cellStyle name="Note 2 40 4" xfId="28974"/>
    <cellStyle name="Note 2 40 5" xfId="28975"/>
    <cellStyle name="Note 2 40 6" xfId="28976"/>
    <cellStyle name="Note 2 41" xfId="28977"/>
    <cellStyle name="Note 2 41 2" xfId="28978"/>
    <cellStyle name="Note 2 41 3" xfId="28979"/>
    <cellStyle name="Note 2 41 4" xfId="28980"/>
    <cellStyle name="Note 2 41 5" xfId="28981"/>
    <cellStyle name="Note 2 41 6" xfId="28982"/>
    <cellStyle name="Note 2 42" xfId="28983"/>
    <cellStyle name="Note 2 42 2" xfId="28984"/>
    <cellStyle name="Note 2 42 3" xfId="28985"/>
    <cellStyle name="Note 2 42 4" xfId="28986"/>
    <cellStyle name="Note 2 42 5" xfId="28987"/>
    <cellStyle name="Note 2 42 6" xfId="28988"/>
    <cellStyle name="Note 2 43" xfId="28989"/>
    <cellStyle name="Note 2 43 2" xfId="28990"/>
    <cellStyle name="Note 2 43 3" xfId="28991"/>
    <cellStyle name="Note 2 43 4" xfId="28992"/>
    <cellStyle name="Note 2 43 5" xfId="28993"/>
    <cellStyle name="Note 2 43 6" xfId="28994"/>
    <cellStyle name="Note 2 44" xfId="28995"/>
    <cellStyle name="Note 2 44 2" xfId="28996"/>
    <cellStyle name="Note 2 44 3" xfId="28997"/>
    <cellStyle name="Note 2 44 4" xfId="28998"/>
    <cellStyle name="Note 2 44 5" xfId="28999"/>
    <cellStyle name="Note 2 44 6" xfId="29000"/>
    <cellStyle name="Note 2 45" xfId="29001"/>
    <cellStyle name="Note 2 45 2" xfId="29002"/>
    <cellStyle name="Note 2 45 3" xfId="29003"/>
    <cellStyle name="Note 2 45 4" xfId="29004"/>
    <cellStyle name="Note 2 45 5" xfId="29005"/>
    <cellStyle name="Note 2 45 6" xfId="29006"/>
    <cellStyle name="Note 2 46" xfId="29007"/>
    <cellStyle name="Note 2 46 2" xfId="29008"/>
    <cellStyle name="Note 2 46 3" xfId="29009"/>
    <cellStyle name="Note 2 46 4" xfId="29010"/>
    <cellStyle name="Note 2 46 5" xfId="29011"/>
    <cellStyle name="Note 2 46 6" xfId="29012"/>
    <cellStyle name="Note 2 47" xfId="29013"/>
    <cellStyle name="Note 2 47 2" xfId="29014"/>
    <cellStyle name="Note 2 47 3" xfId="29015"/>
    <cellStyle name="Note 2 47 4" xfId="29016"/>
    <cellStyle name="Note 2 47 5" xfId="29017"/>
    <cellStyle name="Note 2 47 6" xfId="29018"/>
    <cellStyle name="Note 2 48" xfId="29019"/>
    <cellStyle name="Note 2 48 2" xfId="29020"/>
    <cellStyle name="Note 2 48 3" xfId="29021"/>
    <cellStyle name="Note 2 48 4" xfId="29022"/>
    <cellStyle name="Note 2 48 5" xfId="29023"/>
    <cellStyle name="Note 2 48 6" xfId="29024"/>
    <cellStyle name="Note 2 49" xfId="29025"/>
    <cellStyle name="Note 2 49 2" xfId="29026"/>
    <cellStyle name="Note 2 49 3" xfId="29027"/>
    <cellStyle name="Note 2 49 4" xfId="29028"/>
    <cellStyle name="Note 2 49 5" xfId="29029"/>
    <cellStyle name="Note 2 49 6" xfId="29030"/>
    <cellStyle name="Note 2 5" xfId="142"/>
    <cellStyle name="Note 2 5 2" xfId="29031"/>
    <cellStyle name="Note 2 5 3" xfId="29032"/>
    <cellStyle name="Note 2 5 4" xfId="29033"/>
    <cellStyle name="Note 2 5 5" xfId="29034"/>
    <cellStyle name="Note 2 5 6" xfId="29035"/>
    <cellStyle name="Note 2 50" xfId="29036"/>
    <cellStyle name="Note 2 50 2" xfId="29037"/>
    <cellStyle name="Note 2 50 3" xfId="29038"/>
    <cellStyle name="Note 2 50 4" xfId="29039"/>
    <cellStyle name="Note 2 50 5" xfId="29040"/>
    <cellStyle name="Note 2 50 6" xfId="29041"/>
    <cellStyle name="Note 2 51" xfId="29042"/>
    <cellStyle name="Note 2 51 2" xfId="29043"/>
    <cellStyle name="Note 2 51 3" xfId="29044"/>
    <cellStyle name="Note 2 51 4" xfId="29045"/>
    <cellStyle name="Note 2 51 5" xfId="29046"/>
    <cellStyle name="Note 2 51 6" xfId="29047"/>
    <cellStyle name="Note 2 52" xfId="29048"/>
    <cellStyle name="Note 2 52 2" xfId="29049"/>
    <cellStyle name="Note 2 52 3" xfId="29050"/>
    <cellStyle name="Note 2 52 4" xfId="29051"/>
    <cellStyle name="Note 2 52 5" xfId="29052"/>
    <cellStyle name="Note 2 52 6" xfId="29053"/>
    <cellStyle name="Note 2 53" xfId="29054"/>
    <cellStyle name="Note 2 54" xfId="29055"/>
    <cellStyle name="Note 2 54 2" xfId="29056"/>
    <cellStyle name="Note 2 54 2 2" xfId="29057"/>
    <cellStyle name="Note 2 54 3" xfId="29058"/>
    <cellStyle name="Note 2 54 4" xfId="29059"/>
    <cellStyle name="Note 2 54 5" xfId="29060"/>
    <cellStyle name="Note 2 54 6" xfId="29061"/>
    <cellStyle name="Note 2 55" xfId="29062"/>
    <cellStyle name="Note 2 55 2" xfId="29063"/>
    <cellStyle name="Note 2 55 2 2" xfId="29064"/>
    <cellStyle name="Note 2 55 3" xfId="29065"/>
    <cellStyle name="Note 2 55 4" xfId="29066"/>
    <cellStyle name="Note 2 55 5" xfId="29067"/>
    <cellStyle name="Note 2 55 6" xfId="29068"/>
    <cellStyle name="Note 2 56" xfId="29069"/>
    <cellStyle name="Note 2 57" xfId="29070"/>
    <cellStyle name="Note 2 58" xfId="29071"/>
    <cellStyle name="Note 2 59" xfId="29072"/>
    <cellStyle name="Note 2 6" xfId="143"/>
    <cellStyle name="Note 2 6 2" xfId="29073"/>
    <cellStyle name="Note 2 6 3" xfId="29074"/>
    <cellStyle name="Note 2 6 4" xfId="29075"/>
    <cellStyle name="Note 2 6 5" xfId="29076"/>
    <cellStyle name="Note 2 6 6" xfId="29077"/>
    <cellStyle name="Note 2 60" xfId="29078"/>
    <cellStyle name="Note 2 61" xfId="29079"/>
    <cellStyle name="Note 2 62" xfId="29080"/>
    <cellStyle name="Note 2 63" xfId="29081"/>
    <cellStyle name="Note 2 64" xfId="29082"/>
    <cellStyle name="Note 2 65" xfId="29083"/>
    <cellStyle name="Note 2 66" xfId="29084"/>
    <cellStyle name="Note 2 67" xfId="29085"/>
    <cellStyle name="Note 2 68" xfId="29086"/>
    <cellStyle name="Note 2 69" xfId="29087"/>
    <cellStyle name="Note 2 7" xfId="144"/>
    <cellStyle name="Note 2 7 2" xfId="29088"/>
    <cellStyle name="Note 2 7 3" xfId="29089"/>
    <cellStyle name="Note 2 7 4" xfId="29090"/>
    <cellStyle name="Note 2 7 5" xfId="29091"/>
    <cellStyle name="Note 2 7 6" xfId="29092"/>
    <cellStyle name="Note 2 70" xfId="29093"/>
    <cellStyle name="Note 2 71" xfId="29094"/>
    <cellStyle name="Note 2 72" xfId="29095"/>
    <cellStyle name="Note 2 73" xfId="29096"/>
    <cellStyle name="Note 2 74" xfId="29097"/>
    <cellStyle name="Note 2 75" xfId="29098"/>
    <cellStyle name="Note 2 76" xfId="29099"/>
    <cellStyle name="Note 2 77" xfId="29100"/>
    <cellStyle name="Note 2 78" xfId="29101"/>
    <cellStyle name="Note 2 79" xfId="29102"/>
    <cellStyle name="Note 2 8" xfId="29103"/>
    <cellStyle name="Note 2 8 10" xfId="29104"/>
    <cellStyle name="Note 2 8 11" xfId="29105"/>
    <cellStyle name="Note 2 8 12" xfId="29106"/>
    <cellStyle name="Note 2 8 2" xfId="29107"/>
    <cellStyle name="Note 2 8 2 10" xfId="29108"/>
    <cellStyle name="Note 2 8 2 11" xfId="29109"/>
    <cellStyle name="Note 2 8 2 12" xfId="29110"/>
    <cellStyle name="Note 2 8 2 2" xfId="29111"/>
    <cellStyle name="Note 2 8 2 2 2" xfId="29112"/>
    <cellStyle name="Note 2 8 2 2 3" xfId="29113"/>
    <cellStyle name="Note 2 8 2 2 4" xfId="29114"/>
    <cellStyle name="Note 2 8 2 2 5" xfId="29115"/>
    <cellStyle name="Note 2 8 2 2 6" xfId="29116"/>
    <cellStyle name="Note 2 8 2 3" xfId="29117"/>
    <cellStyle name="Note 2 8 2 3 2" xfId="29118"/>
    <cellStyle name="Note 2 8 2 3 3" xfId="29119"/>
    <cellStyle name="Note 2 8 2 3 4" xfId="29120"/>
    <cellStyle name="Note 2 8 2 3 5" xfId="29121"/>
    <cellStyle name="Note 2 8 2 3 6" xfId="29122"/>
    <cellStyle name="Note 2 8 2 4" xfId="29123"/>
    <cellStyle name="Note 2 8 2 4 2" xfId="29124"/>
    <cellStyle name="Note 2 8 2 4 3" xfId="29125"/>
    <cellStyle name="Note 2 8 2 4 4" xfId="29126"/>
    <cellStyle name="Note 2 8 2 4 5" xfId="29127"/>
    <cellStyle name="Note 2 8 2 4 6" xfId="29128"/>
    <cellStyle name="Note 2 8 2 5" xfId="29129"/>
    <cellStyle name="Note 2 8 2 5 2" xfId="29130"/>
    <cellStyle name="Note 2 8 2 5 3" xfId="29131"/>
    <cellStyle name="Note 2 8 2 5 4" xfId="29132"/>
    <cellStyle name="Note 2 8 2 5 5" xfId="29133"/>
    <cellStyle name="Note 2 8 2 5 6" xfId="29134"/>
    <cellStyle name="Note 2 8 2 6" xfId="29135"/>
    <cellStyle name="Note 2 8 2 6 2" xfId="29136"/>
    <cellStyle name="Note 2 8 2 6 3" xfId="29137"/>
    <cellStyle name="Note 2 8 2 6 4" xfId="29138"/>
    <cellStyle name="Note 2 8 2 6 5" xfId="29139"/>
    <cellStyle name="Note 2 8 2 6 6" xfId="29140"/>
    <cellStyle name="Note 2 8 2 7" xfId="29141"/>
    <cellStyle name="Note 2 8 2 7 2" xfId="29142"/>
    <cellStyle name="Note 2 8 2 7 3" xfId="29143"/>
    <cellStyle name="Note 2 8 2 7 4" xfId="29144"/>
    <cellStyle name="Note 2 8 2 7 5" xfId="29145"/>
    <cellStyle name="Note 2 8 2 7 6" xfId="29146"/>
    <cellStyle name="Note 2 8 2 8" xfId="29147"/>
    <cellStyle name="Note 2 8 2 9" xfId="29148"/>
    <cellStyle name="Note 2 8 3" xfId="29149"/>
    <cellStyle name="Note 2 8 3 2" xfId="29150"/>
    <cellStyle name="Note 2 8 3 3" xfId="29151"/>
    <cellStyle name="Note 2 8 3 4" xfId="29152"/>
    <cellStyle name="Note 2 8 3 5" xfId="29153"/>
    <cellStyle name="Note 2 8 3 6" xfId="29154"/>
    <cellStyle name="Note 2 8 4" xfId="29155"/>
    <cellStyle name="Note 2 8 4 2" xfId="29156"/>
    <cellStyle name="Note 2 8 4 3" xfId="29157"/>
    <cellStyle name="Note 2 8 4 4" xfId="29158"/>
    <cellStyle name="Note 2 8 4 5" xfId="29159"/>
    <cellStyle name="Note 2 8 4 6" xfId="29160"/>
    <cellStyle name="Note 2 8 5" xfId="29161"/>
    <cellStyle name="Note 2 8 5 2" xfId="29162"/>
    <cellStyle name="Note 2 8 5 3" xfId="29163"/>
    <cellStyle name="Note 2 8 5 4" xfId="29164"/>
    <cellStyle name="Note 2 8 5 5" xfId="29165"/>
    <cellStyle name="Note 2 8 5 6" xfId="29166"/>
    <cellStyle name="Note 2 8 6" xfId="29167"/>
    <cellStyle name="Note 2 8 6 2" xfId="29168"/>
    <cellStyle name="Note 2 8 6 3" xfId="29169"/>
    <cellStyle name="Note 2 8 6 4" xfId="29170"/>
    <cellStyle name="Note 2 8 6 5" xfId="29171"/>
    <cellStyle name="Note 2 8 6 6" xfId="29172"/>
    <cellStyle name="Note 2 8 7" xfId="29173"/>
    <cellStyle name="Note 2 8 7 2" xfId="29174"/>
    <cellStyle name="Note 2 8 7 3" xfId="29175"/>
    <cellStyle name="Note 2 8 7 4" xfId="29176"/>
    <cellStyle name="Note 2 8 7 5" xfId="29177"/>
    <cellStyle name="Note 2 8 7 6" xfId="29178"/>
    <cellStyle name="Note 2 8 8" xfId="29179"/>
    <cellStyle name="Note 2 8 9" xfId="29180"/>
    <cellStyle name="Note 2 80" xfId="29181"/>
    <cellStyle name="Note 2 81" xfId="29182"/>
    <cellStyle name="Note 2 82" xfId="29183"/>
    <cellStyle name="Note 2 83" xfId="29184"/>
    <cellStyle name="Note 2 84" xfId="29185"/>
    <cellStyle name="Note 2 85" xfId="29186"/>
    <cellStyle name="Note 2 9" xfId="29187"/>
    <cellStyle name="Note 2 9 2" xfId="29188"/>
    <cellStyle name="Note 2 9 3" xfId="29189"/>
    <cellStyle name="Note 2 9 4" xfId="29190"/>
    <cellStyle name="Note 2 9 5" xfId="29191"/>
    <cellStyle name="Note 2 9 6" xfId="29192"/>
    <cellStyle name="Note 20" xfId="29193"/>
    <cellStyle name="Note 20 2" xfId="29194"/>
    <cellStyle name="Note 20 2 2" xfId="29195"/>
    <cellStyle name="Note 20 2 3" xfId="29196"/>
    <cellStyle name="Note 20 2 4" xfId="29197"/>
    <cellStyle name="Note 20 2 5" xfId="29198"/>
    <cellStyle name="Note 20 2 6" xfId="29199"/>
    <cellStyle name="Note 20 3" xfId="29200"/>
    <cellStyle name="Note 20 3 2" xfId="29201"/>
    <cellStyle name="Note 20 3 3" xfId="29202"/>
    <cellStyle name="Note 20 3 4" xfId="29203"/>
    <cellStyle name="Note 20 3 5" xfId="29204"/>
    <cellStyle name="Note 20 3 6" xfId="29205"/>
    <cellStyle name="Note 20 4" xfId="29206"/>
    <cellStyle name="Note 20 4 2" xfId="29207"/>
    <cellStyle name="Note 20 4 3" xfId="29208"/>
    <cellStyle name="Note 20 4 4" xfId="29209"/>
    <cellStyle name="Note 20 4 5" xfId="29210"/>
    <cellStyle name="Note 20 4 6" xfId="29211"/>
    <cellStyle name="Note 20 5" xfId="29212"/>
    <cellStyle name="Note 20 6" xfId="29213"/>
    <cellStyle name="Note 20 7" xfId="29214"/>
    <cellStyle name="Note 20 8" xfId="29215"/>
    <cellStyle name="Note 20 9" xfId="29216"/>
    <cellStyle name="Note 21" xfId="29217"/>
    <cellStyle name="Note 21 2" xfId="29218"/>
    <cellStyle name="Note 21 2 2" xfId="29219"/>
    <cellStyle name="Note 21 2 3" xfId="29220"/>
    <cellStyle name="Note 21 2 4" xfId="29221"/>
    <cellStyle name="Note 21 2 5" xfId="29222"/>
    <cellStyle name="Note 21 2 6" xfId="29223"/>
    <cellStyle name="Note 21 3" xfId="29224"/>
    <cellStyle name="Note 21 3 2" xfId="29225"/>
    <cellStyle name="Note 21 3 3" xfId="29226"/>
    <cellStyle name="Note 21 3 4" xfId="29227"/>
    <cellStyle name="Note 21 3 5" xfId="29228"/>
    <cellStyle name="Note 21 3 6" xfId="29229"/>
    <cellStyle name="Note 21 4" xfId="29230"/>
    <cellStyle name="Note 21 4 2" xfId="29231"/>
    <cellStyle name="Note 21 4 3" xfId="29232"/>
    <cellStyle name="Note 21 4 4" xfId="29233"/>
    <cellStyle name="Note 21 4 5" xfId="29234"/>
    <cellStyle name="Note 21 4 6" xfId="29235"/>
    <cellStyle name="Note 21 5" xfId="29236"/>
    <cellStyle name="Note 21 6" xfId="29237"/>
    <cellStyle name="Note 21 7" xfId="29238"/>
    <cellStyle name="Note 21 8" xfId="29239"/>
    <cellStyle name="Note 21 9" xfId="29240"/>
    <cellStyle name="Note 22" xfId="29241"/>
    <cellStyle name="Note 22 2" xfId="29242"/>
    <cellStyle name="Note 22 2 2" xfId="29243"/>
    <cellStyle name="Note 22 2 3" xfId="29244"/>
    <cellStyle name="Note 22 2 4" xfId="29245"/>
    <cellStyle name="Note 22 2 5" xfId="29246"/>
    <cellStyle name="Note 22 2 6" xfId="29247"/>
    <cellStyle name="Note 22 3" xfId="29248"/>
    <cellStyle name="Note 22 3 2" xfId="29249"/>
    <cellStyle name="Note 22 3 3" xfId="29250"/>
    <cellStyle name="Note 22 3 4" xfId="29251"/>
    <cellStyle name="Note 22 3 5" xfId="29252"/>
    <cellStyle name="Note 22 3 6" xfId="29253"/>
    <cellStyle name="Note 22 4" xfId="29254"/>
    <cellStyle name="Note 22 4 2" xfId="29255"/>
    <cellStyle name="Note 22 4 3" xfId="29256"/>
    <cellStyle name="Note 22 4 4" xfId="29257"/>
    <cellStyle name="Note 22 4 5" xfId="29258"/>
    <cellStyle name="Note 22 4 6" xfId="29259"/>
    <cellStyle name="Note 22 5" xfId="29260"/>
    <cellStyle name="Note 22 6" xfId="29261"/>
    <cellStyle name="Note 22 7" xfId="29262"/>
    <cellStyle name="Note 22 8" xfId="29263"/>
    <cellStyle name="Note 22 9" xfId="29264"/>
    <cellStyle name="Note 23" xfId="29265"/>
    <cellStyle name="Note 23 2" xfId="29266"/>
    <cellStyle name="Note 23 2 2" xfId="29267"/>
    <cellStyle name="Note 23 2 3" xfId="29268"/>
    <cellStyle name="Note 23 2 4" xfId="29269"/>
    <cellStyle name="Note 23 2 5" xfId="29270"/>
    <cellStyle name="Note 23 2 6" xfId="29271"/>
    <cellStyle name="Note 23 3" xfId="29272"/>
    <cellStyle name="Note 23 3 2" xfId="29273"/>
    <cellStyle name="Note 23 3 3" xfId="29274"/>
    <cellStyle name="Note 23 3 4" xfId="29275"/>
    <cellStyle name="Note 23 3 5" xfId="29276"/>
    <cellStyle name="Note 23 3 6" xfId="29277"/>
    <cellStyle name="Note 23 4" xfId="29278"/>
    <cellStyle name="Note 23 4 2" xfId="29279"/>
    <cellStyle name="Note 23 4 3" xfId="29280"/>
    <cellStyle name="Note 23 4 4" xfId="29281"/>
    <cellStyle name="Note 23 4 5" xfId="29282"/>
    <cellStyle name="Note 23 4 6" xfId="29283"/>
    <cellStyle name="Note 23 5" xfId="29284"/>
    <cellStyle name="Note 23 6" xfId="29285"/>
    <cellStyle name="Note 23 7" xfId="29286"/>
    <cellStyle name="Note 23 8" xfId="29287"/>
    <cellStyle name="Note 23 9" xfId="29288"/>
    <cellStyle name="Note 24" xfId="29289"/>
    <cellStyle name="Note 24 2" xfId="29290"/>
    <cellStyle name="Note 24 2 2" xfId="29291"/>
    <cellStyle name="Note 24 2 3" xfId="29292"/>
    <cellStyle name="Note 24 2 4" xfId="29293"/>
    <cellStyle name="Note 24 2 5" xfId="29294"/>
    <cellStyle name="Note 24 2 6" xfId="29295"/>
    <cellStyle name="Note 24 3" xfId="29296"/>
    <cellStyle name="Note 24 3 2" xfId="29297"/>
    <cellStyle name="Note 24 3 3" xfId="29298"/>
    <cellStyle name="Note 24 3 4" xfId="29299"/>
    <cellStyle name="Note 24 3 5" xfId="29300"/>
    <cellStyle name="Note 24 3 6" xfId="29301"/>
    <cellStyle name="Note 24 4" xfId="29302"/>
    <cellStyle name="Note 24 4 2" xfId="29303"/>
    <cellStyle name="Note 24 4 3" xfId="29304"/>
    <cellStyle name="Note 24 4 4" xfId="29305"/>
    <cellStyle name="Note 24 4 5" xfId="29306"/>
    <cellStyle name="Note 24 4 6" xfId="29307"/>
    <cellStyle name="Note 24 5" xfId="29308"/>
    <cellStyle name="Note 24 6" xfId="29309"/>
    <cellStyle name="Note 24 7" xfId="29310"/>
    <cellStyle name="Note 24 8" xfId="29311"/>
    <cellStyle name="Note 24 9" xfId="29312"/>
    <cellStyle name="Note 25" xfId="29313"/>
    <cellStyle name="Note 25 2" xfId="29314"/>
    <cellStyle name="Note 25 2 2" xfId="29315"/>
    <cellStyle name="Note 25 2 3" xfId="29316"/>
    <cellStyle name="Note 25 2 4" xfId="29317"/>
    <cellStyle name="Note 25 2 5" xfId="29318"/>
    <cellStyle name="Note 25 2 6" xfId="29319"/>
    <cellStyle name="Note 25 3" xfId="29320"/>
    <cellStyle name="Note 25 4" xfId="29321"/>
    <cellStyle name="Note 25 5" xfId="29322"/>
    <cellStyle name="Note 25 6" xfId="29323"/>
    <cellStyle name="Note 25 7" xfId="29324"/>
    <cellStyle name="Note 26" xfId="29325"/>
    <cellStyle name="Note 26 2" xfId="29326"/>
    <cellStyle name="Note 26 2 2" xfId="29327"/>
    <cellStyle name="Note 26 2 3" xfId="29328"/>
    <cellStyle name="Note 26 2 4" xfId="29329"/>
    <cellStyle name="Note 26 2 5" xfId="29330"/>
    <cellStyle name="Note 26 2 6" xfId="29331"/>
    <cellStyle name="Note 26 3" xfId="29332"/>
    <cellStyle name="Note 26 4" xfId="29333"/>
    <cellStyle name="Note 26 5" xfId="29334"/>
    <cellStyle name="Note 26 6" xfId="29335"/>
    <cellStyle name="Note 26 7" xfId="29336"/>
    <cellStyle name="Note 27" xfId="29337"/>
    <cellStyle name="Note 27 2" xfId="29338"/>
    <cellStyle name="Note 27 2 2" xfId="29339"/>
    <cellStyle name="Note 27 2 3" xfId="29340"/>
    <cellStyle name="Note 27 2 4" xfId="29341"/>
    <cellStyle name="Note 27 2 5" xfId="29342"/>
    <cellStyle name="Note 27 2 6" xfId="29343"/>
    <cellStyle name="Note 27 3" xfId="29344"/>
    <cellStyle name="Note 27 4" xfId="29345"/>
    <cellStyle name="Note 27 5" xfId="29346"/>
    <cellStyle name="Note 27 6" xfId="29347"/>
    <cellStyle name="Note 27 7" xfId="29348"/>
    <cellStyle name="Note 28" xfId="29349"/>
    <cellStyle name="Note 28 2" xfId="29350"/>
    <cellStyle name="Note 28 2 10" xfId="29351"/>
    <cellStyle name="Note 28 2 11" xfId="29352"/>
    <cellStyle name="Note 28 2 2" xfId="29353"/>
    <cellStyle name="Note 28 2 2 2" xfId="29354"/>
    <cellStyle name="Note 28 2 2 3" xfId="29355"/>
    <cellStyle name="Note 28 2 2 4" xfId="29356"/>
    <cellStyle name="Note 28 2 2 5" xfId="29357"/>
    <cellStyle name="Note 28 2 2 6" xfId="29358"/>
    <cellStyle name="Note 28 2 3" xfId="29359"/>
    <cellStyle name="Note 28 2 3 2" xfId="29360"/>
    <cellStyle name="Note 28 2 3 3" xfId="29361"/>
    <cellStyle name="Note 28 2 3 4" xfId="29362"/>
    <cellStyle name="Note 28 2 3 5" xfId="29363"/>
    <cellStyle name="Note 28 2 3 6" xfId="29364"/>
    <cellStyle name="Note 28 2 4" xfId="29365"/>
    <cellStyle name="Note 28 2 4 2" xfId="29366"/>
    <cellStyle name="Note 28 2 4 3" xfId="29367"/>
    <cellStyle name="Note 28 2 4 4" xfId="29368"/>
    <cellStyle name="Note 28 2 4 5" xfId="29369"/>
    <cellStyle name="Note 28 2 4 6" xfId="29370"/>
    <cellStyle name="Note 28 2 5" xfId="29371"/>
    <cellStyle name="Note 28 2 5 2" xfId="29372"/>
    <cellStyle name="Note 28 2 5 3" xfId="29373"/>
    <cellStyle name="Note 28 2 5 4" xfId="29374"/>
    <cellStyle name="Note 28 2 5 5" xfId="29375"/>
    <cellStyle name="Note 28 2 5 6" xfId="29376"/>
    <cellStyle name="Note 28 2 6" xfId="29377"/>
    <cellStyle name="Note 28 2 6 2" xfId="29378"/>
    <cellStyle name="Note 28 2 6 3" xfId="29379"/>
    <cellStyle name="Note 28 2 6 4" xfId="29380"/>
    <cellStyle name="Note 28 2 6 5" xfId="29381"/>
    <cellStyle name="Note 28 2 6 6" xfId="29382"/>
    <cellStyle name="Note 28 2 7" xfId="29383"/>
    <cellStyle name="Note 28 2 8" xfId="29384"/>
    <cellStyle name="Note 28 2 9" xfId="29385"/>
    <cellStyle name="Note 28 3" xfId="29386"/>
    <cellStyle name="Note 28 4" xfId="29387"/>
    <cellStyle name="Note 28 5" xfId="29388"/>
    <cellStyle name="Note 28 6" xfId="29389"/>
    <cellStyle name="Note 28 7" xfId="29390"/>
    <cellStyle name="Note 29" xfId="29391"/>
    <cellStyle name="Note 29 2" xfId="29392"/>
    <cellStyle name="Note 29 2 10" xfId="29393"/>
    <cellStyle name="Note 29 2 11" xfId="29394"/>
    <cellStyle name="Note 29 2 2" xfId="29395"/>
    <cellStyle name="Note 29 2 2 2" xfId="29396"/>
    <cellStyle name="Note 29 2 2 3" xfId="29397"/>
    <cellStyle name="Note 29 2 2 4" xfId="29398"/>
    <cellStyle name="Note 29 2 2 5" xfId="29399"/>
    <cellStyle name="Note 29 2 2 6" xfId="29400"/>
    <cellStyle name="Note 29 2 3" xfId="29401"/>
    <cellStyle name="Note 29 2 3 2" xfId="29402"/>
    <cellStyle name="Note 29 2 3 3" xfId="29403"/>
    <cellStyle name="Note 29 2 3 4" xfId="29404"/>
    <cellStyle name="Note 29 2 3 5" xfId="29405"/>
    <cellStyle name="Note 29 2 3 6" xfId="29406"/>
    <cellStyle name="Note 29 2 4" xfId="29407"/>
    <cellStyle name="Note 29 2 4 2" xfId="29408"/>
    <cellStyle name="Note 29 2 4 3" xfId="29409"/>
    <cellStyle name="Note 29 2 4 4" xfId="29410"/>
    <cellStyle name="Note 29 2 4 5" xfId="29411"/>
    <cellStyle name="Note 29 2 4 6" xfId="29412"/>
    <cellStyle name="Note 29 2 5" xfId="29413"/>
    <cellStyle name="Note 29 2 5 2" xfId="29414"/>
    <cellStyle name="Note 29 2 5 3" xfId="29415"/>
    <cellStyle name="Note 29 2 5 4" xfId="29416"/>
    <cellStyle name="Note 29 2 5 5" xfId="29417"/>
    <cellStyle name="Note 29 2 5 6" xfId="29418"/>
    <cellStyle name="Note 29 2 6" xfId="29419"/>
    <cellStyle name="Note 29 2 6 2" xfId="29420"/>
    <cellStyle name="Note 29 2 6 3" xfId="29421"/>
    <cellStyle name="Note 29 2 6 4" xfId="29422"/>
    <cellStyle name="Note 29 2 6 5" xfId="29423"/>
    <cellStyle name="Note 29 2 6 6" xfId="29424"/>
    <cellStyle name="Note 29 2 7" xfId="29425"/>
    <cellStyle name="Note 29 2 8" xfId="29426"/>
    <cellStyle name="Note 29 2 9" xfId="29427"/>
    <cellStyle name="Note 29 3" xfId="29428"/>
    <cellStyle name="Note 29 4" xfId="29429"/>
    <cellStyle name="Note 29 5" xfId="29430"/>
    <cellStyle name="Note 29 6" xfId="29431"/>
    <cellStyle name="Note 29 7" xfId="29432"/>
    <cellStyle name="Note 3" xfId="145"/>
    <cellStyle name="Note 3 2" xfId="29433"/>
    <cellStyle name="Note 3 2 2" xfId="29434"/>
    <cellStyle name="Note 3 2 3" xfId="29435"/>
    <cellStyle name="Note 3 2 4" xfId="29436"/>
    <cellStyle name="Note 3 3" xfId="29437"/>
    <cellStyle name="Note 3 4" xfId="29438"/>
    <cellStyle name="Note 3 5" xfId="29439"/>
    <cellStyle name="Note 3 6" xfId="29440"/>
    <cellStyle name="Note 3 7" xfId="29441"/>
    <cellStyle name="Note 3 8" xfId="29442"/>
    <cellStyle name="Note 3 9" xfId="29443"/>
    <cellStyle name="Note 30" xfId="29444"/>
    <cellStyle name="Note 30 2" xfId="29445"/>
    <cellStyle name="Note 30 2 10" xfId="29446"/>
    <cellStyle name="Note 30 2 11" xfId="29447"/>
    <cellStyle name="Note 30 2 2" xfId="29448"/>
    <cellStyle name="Note 30 2 2 2" xfId="29449"/>
    <cellStyle name="Note 30 2 2 3" xfId="29450"/>
    <cellStyle name="Note 30 2 2 4" xfId="29451"/>
    <cellStyle name="Note 30 2 2 5" xfId="29452"/>
    <cellStyle name="Note 30 2 2 6" xfId="29453"/>
    <cellStyle name="Note 30 2 3" xfId="29454"/>
    <cellStyle name="Note 30 2 3 2" xfId="29455"/>
    <cellStyle name="Note 30 2 3 3" xfId="29456"/>
    <cellStyle name="Note 30 2 3 4" xfId="29457"/>
    <cellStyle name="Note 30 2 3 5" xfId="29458"/>
    <cellStyle name="Note 30 2 3 6" xfId="29459"/>
    <cellStyle name="Note 30 2 4" xfId="29460"/>
    <cellStyle name="Note 30 2 4 2" xfId="29461"/>
    <cellStyle name="Note 30 2 4 3" xfId="29462"/>
    <cellStyle name="Note 30 2 4 4" xfId="29463"/>
    <cellStyle name="Note 30 2 4 5" xfId="29464"/>
    <cellStyle name="Note 30 2 4 6" xfId="29465"/>
    <cellStyle name="Note 30 2 5" xfId="29466"/>
    <cellStyle name="Note 30 2 5 2" xfId="29467"/>
    <cellStyle name="Note 30 2 5 3" xfId="29468"/>
    <cellStyle name="Note 30 2 5 4" xfId="29469"/>
    <cellStyle name="Note 30 2 5 5" xfId="29470"/>
    <cellStyle name="Note 30 2 5 6" xfId="29471"/>
    <cellStyle name="Note 30 2 6" xfId="29472"/>
    <cellStyle name="Note 30 2 6 2" xfId="29473"/>
    <cellStyle name="Note 30 2 6 3" xfId="29474"/>
    <cellStyle name="Note 30 2 6 4" xfId="29475"/>
    <cellStyle name="Note 30 2 6 5" xfId="29476"/>
    <cellStyle name="Note 30 2 6 6" xfId="29477"/>
    <cellStyle name="Note 30 2 7" xfId="29478"/>
    <cellStyle name="Note 30 2 8" xfId="29479"/>
    <cellStyle name="Note 30 2 9" xfId="29480"/>
    <cellStyle name="Note 30 3" xfId="29481"/>
    <cellStyle name="Note 30 4" xfId="29482"/>
    <cellStyle name="Note 30 5" xfId="29483"/>
    <cellStyle name="Note 30 6" xfId="29484"/>
    <cellStyle name="Note 30 7" xfId="29485"/>
    <cellStyle name="Note 31" xfId="29486"/>
    <cellStyle name="Note 31 2" xfId="29487"/>
    <cellStyle name="Note 31 2 10" xfId="29488"/>
    <cellStyle name="Note 31 2 11" xfId="29489"/>
    <cellStyle name="Note 31 2 2" xfId="29490"/>
    <cellStyle name="Note 31 2 2 2" xfId="29491"/>
    <cellStyle name="Note 31 2 2 3" xfId="29492"/>
    <cellStyle name="Note 31 2 2 4" xfId="29493"/>
    <cellStyle name="Note 31 2 2 5" xfId="29494"/>
    <cellStyle name="Note 31 2 2 6" xfId="29495"/>
    <cellStyle name="Note 31 2 3" xfId="29496"/>
    <cellStyle name="Note 31 2 3 2" xfId="29497"/>
    <cellStyle name="Note 31 2 3 3" xfId="29498"/>
    <cellStyle name="Note 31 2 3 4" xfId="29499"/>
    <cellStyle name="Note 31 2 3 5" xfId="29500"/>
    <cellStyle name="Note 31 2 3 6" xfId="29501"/>
    <cellStyle name="Note 31 2 4" xfId="29502"/>
    <cellStyle name="Note 31 2 4 2" xfId="29503"/>
    <cellStyle name="Note 31 2 4 3" xfId="29504"/>
    <cellStyle name="Note 31 2 4 4" xfId="29505"/>
    <cellStyle name="Note 31 2 4 5" xfId="29506"/>
    <cellStyle name="Note 31 2 4 6" xfId="29507"/>
    <cellStyle name="Note 31 2 5" xfId="29508"/>
    <cellStyle name="Note 31 2 5 2" xfId="29509"/>
    <cellStyle name="Note 31 2 5 3" xfId="29510"/>
    <cellStyle name="Note 31 2 5 4" xfId="29511"/>
    <cellStyle name="Note 31 2 5 5" xfId="29512"/>
    <cellStyle name="Note 31 2 5 6" xfId="29513"/>
    <cellStyle name="Note 31 2 6" xfId="29514"/>
    <cellStyle name="Note 31 2 6 2" xfId="29515"/>
    <cellStyle name="Note 31 2 6 3" xfId="29516"/>
    <cellStyle name="Note 31 2 6 4" xfId="29517"/>
    <cellStyle name="Note 31 2 6 5" xfId="29518"/>
    <cellStyle name="Note 31 2 6 6" xfId="29519"/>
    <cellStyle name="Note 31 2 7" xfId="29520"/>
    <cellStyle name="Note 31 2 8" xfId="29521"/>
    <cellStyle name="Note 31 2 9" xfId="29522"/>
    <cellStyle name="Note 31 3" xfId="29523"/>
    <cellStyle name="Note 31 4" xfId="29524"/>
    <cellStyle name="Note 31 5" xfId="29525"/>
    <cellStyle name="Note 31 6" xfId="29526"/>
    <cellStyle name="Note 31 7" xfId="29527"/>
    <cellStyle name="Note 32" xfId="29528"/>
    <cellStyle name="Note 32 2" xfId="29529"/>
    <cellStyle name="Note 32 2 10" xfId="29530"/>
    <cellStyle name="Note 32 2 11" xfId="29531"/>
    <cellStyle name="Note 32 2 2" xfId="29532"/>
    <cellStyle name="Note 32 2 2 2" xfId="29533"/>
    <cellStyle name="Note 32 2 2 3" xfId="29534"/>
    <cellStyle name="Note 32 2 2 4" xfId="29535"/>
    <cellStyle name="Note 32 2 2 5" xfId="29536"/>
    <cellStyle name="Note 32 2 2 6" xfId="29537"/>
    <cellStyle name="Note 32 2 3" xfId="29538"/>
    <cellStyle name="Note 32 2 3 2" xfId="29539"/>
    <cellStyle name="Note 32 2 3 3" xfId="29540"/>
    <cellStyle name="Note 32 2 3 4" xfId="29541"/>
    <cellStyle name="Note 32 2 3 5" xfId="29542"/>
    <cellStyle name="Note 32 2 3 6" xfId="29543"/>
    <cellStyle name="Note 32 2 4" xfId="29544"/>
    <cellStyle name="Note 32 2 4 2" xfId="29545"/>
    <cellStyle name="Note 32 2 4 3" xfId="29546"/>
    <cellStyle name="Note 32 2 4 4" xfId="29547"/>
    <cellStyle name="Note 32 2 4 5" xfId="29548"/>
    <cellStyle name="Note 32 2 4 6" xfId="29549"/>
    <cellStyle name="Note 32 2 5" xfId="29550"/>
    <cellStyle name="Note 32 2 5 2" xfId="29551"/>
    <cellStyle name="Note 32 2 5 3" xfId="29552"/>
    <cellStyle name="Note 32 2 5 4" xfId="29553"/>
    <cellStyle name="Note 32 2 5 5" xfId="29554"/>
    <cellStyle name="Note 32 2 5 6" xfId="29555"/>
    <cellStyle name="Note 32 2 6" xfId="29556"/>
    <cellStyle name="Note 32 2 6 2" xfId="29557"/>
    <cellStyle name="Note 32 2 6 3" xfId="29558"/>
    <cellStyle name="Note 32 2 6 4" xfId="29559"/>
    <cellStyle name="Note 32 2 6 5" xfId="29560"/>
    <cellStyle name="Note 32 2 6 6" xfId="29561"/>
    <cellStyle name="Note 32 2 7" xfId="29562"/>
    <cellStyle name="Note 32 2 8" xfId="29563"/>
    <cellStyle name="Note 32 2 9" xfId="29564"/>
    <cellStyle name="Note 32 3" xfId="29565"/>
    <cellStyle name="Note 32 4" xfId="29566"/>
    <cellStyle name="Note 32 5" xfId="29567"/>
    <cellStyle name="Note 32 6" xfId="29568"/>
    <cellStyle name="Note 32 7" xfId="29569"/>
    <cellStyle name="Note 33" xfId="29570"/>
    <cellStyle name="Note 33 2" xfId="29571"/>
    <cellStyle name="Note 33 3" xfId="29572"/>
    <cellStyle name="Note 33 4" xfId="29573"/>
    <cellStyle name="Note 33 5" xfId="29574"/>
    <cellStyle name="Note 33 6" xfId="29575"/>
    <cellStyle name="Note 34" xfId="29576"/>
    <cellStyle name="Note 34 2" xfId="29577"/>
    <cellStyle name="Note 34 2 10" xfId="29578"/>
    <cellStyle name="Note 34 2 11" xfId="29579"/>
    <cellStyle name="Note 34 2 12" xfId="29580"/>
    <cellStyle name="Note 34 2 13" xfId="29581"/>
    <cellStyle name="Note 34 2 14" xfId="29582"/>
    <cellStyle name="Note 34 2 15" xfId="29583"/>
    <cellStyle name="Note 34 2 16" xfId="29584"/>
    <cellStyle name="Note 34 2 17" xfId="29585"/>
    <cellStyle name="Note 34 2 18" xfId="29586"/>
    <cellStyle name="Note 34 2 19" xfId="29587"/>
    <cellStyle name="Note 34 2 2" xfId="29588"/>
    <cellStyle name="Note 34 2 20" xfId="29589"/>
    <cellStyle name="Note 34 2 21" xfId="29590"/>
    <cellStyle name="Note 34 2 22" xfId="29591"/>
    <cellStyle name="Note 34 2 23" xfId="29592"/>
    <cellStyle name="Note 34 2 24" xfId="29593"/>
    <cellStyle name="Note 34 2 25" xfId="29594"/>
    <cellStyle name="Note 34 2 26" xfId="29595"/>
    <cellStyle name="Note 34 2 27" xfId="29596"/>
    <cellStyle name="Note 34 2 28" xfId="29597"/>
    <cellStyle name="Note 34 2 29" xfId="29598"/>
    <cellStyle name="Note 34 2 3" xfId="29599"/>
    <cellStyle name="Note 34 2 30" xfId="29600"/>
    <cellStyle name="Note 34 2 31" xfId="29601"/>
    <cellStyle name="Note 34 2 32" xfId="29602"/>
    <cellStyle name="Note 34 2 33" xfId="29603"/>
    <cellStyle name="Note 34 2 4" xfId="29604"/>
    <cellStyle name="Note 34 2 5" xfId="29605"/>
    <cellStyle name="Note 34 2 6" xfId="29606"/>
    <cellStyle name="Note 34 2 7" xfId="29607"/>
    <cellStyle name="Note 34 2 8" xfId="29608"/>
    <cellStyle name="Note 34 2 9" xfId="29609"/>
    <cellStyle name="Note 34 3" xfId="29610"/>
    <cellStyle name="Note 34 3 10" xfId="29611"/>
    <cellStyle name="Note 34 3 11" xfId="29612"/>
    <cellStyle name="Note 34 3 12" xfId="29613"/>
    <cellStyle name="Note 34 3 13" xfId="29614"/>
    <cellStyle name="Note 34 3 14" xfId="29615"/>
    <cellStyle name="Note 34 3 15" xfId="29616"/>
    <cellStyle name="Note 34 3 16" xfId="29617"/>
    <cellStyle name="Note 34 3 17" xfId="29618"/>
    <cellStyle name="Note 34 3 18" xfId="29619"/>
    <cellStyle name="Note 34 3 19" xfId="29620"/>
    <cellStyle name="Note 34 3 2" xfId="29621"/>
    <cellStyle name="Note 34 3 20" xfId="29622"/>
    <cellStyle name="Note 34 3 21" xfId="29623"/>
    <cellStyle name="Note 34 3 22" xfId="29624"/>
    <cellStyle name="Note 34 3 23" xfId="29625"/>
    <cellStyle name="Note 34 3 24" xfId="29626"/>
    <cellStyle name="Note 34 3 25" xfId="29627"/>
    <cellStyle name="Note 34 3 26" xfId="29628"/>
    <cellStyle name="Note 34 3 27" xfId="29629"/>
    <cellStyle name="Note 34 3 28" xfId="29630"/>
    <cellStyle name="Note 34 3 29" xfId="29631"/>
    <cellStyle name="Note 34 3 3" xfId="29632"/>
    <cellStyle name="Note 34 3 30" xfId="29633"/>
    <cellStyle name="Note 34 3 4" xfId="29634"/>
    <cellStyle name="Note 34 3 5" xfId="29635"/>
    <cellStyle name="Note 34 3 6" xfId="29636"/>
    <cellStyle name="Note 34 3 7" xfId="29637"/>
    <cellStyle name="Note 34 3 8" xfId="29638"/>
    <cellStyle name="Note 34 3 9" xfId="29639"/>
    <cellStyle name="Note 34 4" xfId="29640"/>
    <cellStyle name="Note 34 4 10" xfId="29641"/>
    <cellStyle name="Note 34 4 11" xfId="29642"/>
    <cellStyle name="Note 34 4 12" xfId="29643"/>
    <cellStyle name="Note 34 4 13" xfId="29644"/>
    <cellStyle name="Note 34 4 14" xfId="29645"/>
    <cellStyle name="Note 34 4 15" xfId="29646"/>
    <cellStyle name="Note 34 4 16" xfId="29647"/>
    <cellStyle name="Note 34 4 17" xfId="29648"/>
    <cellStyle name="Note 34 4 18" xfId="29649"/>
    <cellStyle name="Note 34 4 19" xfId="29650"/>
    <cellStyle name="Note 34 4 2" xfId="29651"/>
    <cellStyle name="Note 34 4 20" xfId="29652"/>
    <cellStyle name="Note 34 4 21" xfId="29653"/>
    <cellStyle name="Note 34 4 22" xfId="29654"/>
    <cellStyle name="Note 34 4 23" xfId="29655"/>
    <cellStyle name="Note 34 4 24" xfId="29656"/>
    <cellStyle name="Note 34 4 25" xfId="29657"/>
    <cellStyle name="Note 34 4 26" xfId="29658"/>
    <cellStyle name="Note 34 4 27" xfId="29659"/>
    <cellStyle name="Note 34 4 28" xfId="29660"/>
    <cellStyle name="Note 34 4 29" xfId="29661"/>
    <cellStyle name="Note 34 4 3" xfId="29662"/>
    <cellStyle name="Note 34 4 30" xfId="29663"/>
    <cellStyle name="Note 34 4 4" xfId="29664"/>
    <cellStyle name="Note 34 4 5" xfId="29665"/>
    <cellStyle name="Note 34 4 6" xfId="29666"/>
    <cellStyle name="Note 34 4 7" xfId="29667"/>
    <cellStyle name="Note 34 4 8" xfId="29668"/>
    <cellStyle name="Note 34 4 9" xfId="29669"/>
    <cellStyle name="Note 35" xfId="29670"/>
    <cellStyle name="Note 36" xfId="29671"/>
    <cellStyle name="Note 36 2" xfId="29672"/>
    <cellStyle name="Note 36 3" xfId="29673"/>
    <cellStyle name="Note 36 4" xfId="29674"/>
    <cellStyle name="Note 36 5" xfId="29675"/>
    <cellStyle name="Note 37" xfId="29676"/>
    <cellStyle name="Note 37 2" xfId="29677"/>
    <cellStyle name="Note 37 3" xfId="29678"/>
    <cellStyle name="Note 37 4" xfId="29679"/>
    <cellStyle name="Note 37 5" xfId="29680"/>
    <cellStyle name="Note 38" xfId="29681"/>
    <cellStyle name="Note 38 2" xfId="29682"/>
    <cellStyle name="Note 38 3" xfId="29683"/>
    <cellStyle name="Note 38 4" xfId="29684"/>
    <cellStyle name="Note 38 5" xfId="29685"/>
    <cellStyle name="Note 39" xfId="29686"/>
    <cellStyle name="Note 4" xfId="146"/>
    <cellStyle name="Note 4 2" xfId="29687"/>
    <cellStyle name="Note 4 3" xfId="29688"/>
    <cellStyle name="Note 4 4" xfId="29689"/>
    <cellStyle name="Note 4 5" xfId="29690"/>
    <cellStyle name="Note 4 6" xfId="29691"/>
    <cellStyle name="Note 4 7" xfId="29692"/>
    <cellStyle name="Note 4 8" xfId="29693"/>
    <cellStyle name="Note 4 9" xfId="29694"/>
    <cellStyle name="Note 40" xfId="29695"/>
    <cellStyle name="Note 41" xfId="29696"/>
    <cellStyle name="Note 42" xfId="29697"/>
    <cellStyle name="Note 43" xfId="29698"/>
    <cellStyle name="Note 44" xfId="29699"/>
    <cellStyle name="Note 45" xfId="29700"/>
    <cellStyle name="Note 46" xfId="29701"/>
    <cellStyle name="Note 47" xfId="29702"/>
    <cellStyle name="Note 48" xfId="29703"/>
    <cellStyle name="Note 49" xfId="29704"/>
    <cellStyle name="Note 5" xfId="147"/>
    <cellStyle name="Note 5 2" xfId="29705"/>
    <cellStyle name="Note 5 3" xfId="29706"/>
    <cellStyle name="Note 5 4" xfId="29707"/>
    <cellStyle name="Note 5 5" xfId="29708"/>
    <cellStyle name="Note 5 6" xfId="29709"/>
    <cellStyle name="Note 5 7" xfId="29710"/>
    <cellStyle name="Note 5 7 2" xfId="29711"/>
    <cellStyle name="Note 5 7 3" xfId="29712"/>
    <cellStyle name="Note 5 7 4" xfId="29713"/>
    <cellStyle name="Note 5 7 5" xfId="29714"/>
    <cellStyle name="Note 5 7 6" xfId="29715"/>
    <cellStyle name="Note 5 7 7" xfId="29716"/>
    <cellStyle name="Note 5 7 8" xfId="29717"/>
    <cellStyle name="Note 5 8" xfId="29718"/>
    <cellStyle name="Note 5 8 2" xfId="29719"/>
    <cellStyle name="Note 5 8 3" xfId="29720"/>
    <cellStyle name="Note 5 8 4" xfId="29721"/>
    <cellStyle name="Note 5 8 5" xfId="29722"/>
    <cellStyle name="Note 5 8 6" xfId="29723"/>
    <cellStyle name="Note 5 8 7" xfId="29724"/>
    <cellStyle name="Note 5 8 8" xfId="29725"/>
    <cellStyle name="Note 5 9" xfId="29726"/>
    <cellStyle name="Note 5 9 2" xfId="29727"/>
    <cellStyle name="Note 5 9 3" xfId="29728"/>
    <cellStyle name="Note 5 9 4" xfId="29729"/>
    <cellStyle name="Note 5 9 5" xfId="29730"/>
    <cellStyle name="Note 5 9 6" xfId="29731"/>
    <cellStyle name="Note 5 9 7" xfId="29732"/>
    <cellStyle name="Note 5 9 8" xfId="29733"/>
    <cellStyle name="Note 50" xfId="29734"/>
    <cellStyle name="Note 51" xfId="29735"/>
    <cellStyle name="Note 52" xfId="29736"/>
    <cellStyle name="Note 53" xfId="29737"/>
    <cellStyle name="Note 54" xfId="29738"/>
    <cellStyle name="Note 55" xfId="29739"/>
    <cellStyle name="Note 56" xfId="29740"/>
    <cellStyle name="Note 57" xfId="29741"/>
    <cellStyle name="Note 58" xfId="29742"/>
    <cellStyle name="Note 59" xfId="29743"/>
    <cellStyle name="Note 6" xfId="148"/>
    <cellStyle name="Note 6 2" xfId="29744"/>
    <cellStyle name="Note 6 3" xfId="29745"/>
    <cellStyle name="Note 6 4" xfId="29746"/>
    <cellStyle name="Note 6 5" xfId="29747"/>
    <cellStyle name="Note 6 6" xfId="29748"/>
    <cellStyle name="Note 60" xfId="29749"/>
    <cellStyle name="Note 61" xfId="29750"/>
    <cellStyle name="Note 62" xfId="29751"/>
    <cellStyle name="Note 63" xfId="29752"/>
    <cellStyle name="Note 64" xfId="29753"/>
    <cellStyle name="Note 65" xfId="29754"/>
    <cellStyle name="Note 66" xfId="29755"/>
    <cellStyle name="Note 67" xfId="29756"/>
    <cellStyle name="Note 68" xfId="29757"/>
    <cellStyle name="Note 7" xfId="149"/>
    <cellStyle name="Note 7 2" xfId="29758"/>
    <cellStyle name="Note 7 3" xfId="29759"/>
    <cellStyle name="Note 7 4" xfId="29760"/>
    <cellStyle name="Note 7 5" xfId="29761"/>
    <cellStyle name="Note 7 6" xfId="29762"/>
    <cellStyle name="Note 8" xfId="150"/>
    <cellStyle name="Note 8 2" xfId="29763"/>
    <cellStyle name="Note 8 3" xfId="29764"/>
    <cellStyle name="Note 8 4" xfId="29765"/>
    <cellStyle name="Note 8 5" xfId="29766"/>
    <cellStyle name="Note 8 6" xfId="29767"/>
    <cellStyle name="Note 9" xfId="29768"/>
    <cellStyle name="Note 9 10" xfId="29769"/>
    <cellStyle name="Note 9 11" xfId="29770"/>
    <cellStyle name="Note 9 12" xfId="29771"/>
    <cellStyle name="Note 9 13" xfId="29772"/>
    <cellStyle name="Note 9 2" xfId="29773"/>
    <cellStyle name="Note 9 2 10" xfId="29774"/>
    <cellStyle name="Note 9 2 11" xfId="29775"/>
    <cellStyle name="Note 9 2 2" xfId="29776"/>
    <cellStyle name="Note 9 2 2 2" xfId="29777"/>
    <cellStyle name="Note 9 2 2 3" xfId="29778"/>
    <cellStyle name="Note 9 2 2 4" xfId="29779"/>
    <cellStyle name="Note 9 2 2 5" xfId="29780"/>
    <cellStyle name="Note 9 2 2 6" xfId="29781"/>
    <cellStyle name="Note 9 2 3" xfId="29782"/>
    <cellStyle name="Note 9 2 3 2" xfId="29783"/>
    <cellStyle name="Note 9 2 3 3" xfId="29784"/>
    <cellStyle name="Note 9 2 3 4" xfId="29785"/>
    <cellStyle name="Note 9 2 3 5" xfId="29786"/>
    <cellStyle name="Note 9 2 3 6" xfId="29787"/>
    <cellStyle name="Note 9 2 4" xfId="29788"/>
    <cellStyle name="Note 9 2 4 2" xfId="29789"/>
    <cellStyle name="Note 9 2 4 3" xfId="29790"/>
    <cellStyle name="Note 9 2 4 4" xfId="29791"/>
    <cellStyle name="Note 9 2 4 5" xfId="29792"/>
    <cellStyle name="Note 9 2 4 6" xfId="29793"/>
    <cellStyle name="Note 9 2 5" xfId="29794"/>
    <cellStyle name="Note 9 2 5 2" xfId="29795"/>
    <cellStyle name="Note 9 2 5 3" xfId="29796"/>
    <cellStyle name="Note 9 2 5 4" xfId="29797"/>
    <cellStyle name="Note 9 2 5 5" xfId="29798"/>
    <cellStyle name="Note 9 2 5 6" xfId="29799"/>
    <cellStyle name="Note 9 2 6" xfId="29800"/>
    <cellStyle name="Note 9 2 6 2" xfId="29801"/>
    <cellStyle name="Note 9 2 6 3" xfId="29802"/>
    <cellStyle name="Note 9 2 6 4" xfId="29803"/>
    <cellStyle name="Note 9 2 6 5" xfId="29804"/>
    <cellStyle name="Note 9 2 6 6" xfId="29805"/>
    <cellStyle name="Note 9 2 7" xfId="29806"/>
    <cellStyle name="Note 9 2 8" xfId="29807"/>
    <cellStyle name="Note 9 2 9" xfId="29808"/>
    <cellStyle name="Note 9 3" xfId="29809"/>
    <cellStyle name="Note 9 3 2" xfId="29810"/>
    <cellStyle name="Note 9 3 3" xfId="29811"/>
    <cellStyle name="Note 9 3 4" xfId="29812"/>
    <cellStyle name="Note 9 3 5" xfId="29813"/>
    <cellStyle name="Note 9 3 6" xfId="29814"/>
    <cellStyle name="Note 9 4" xfId="29815"/>
    <cellStyle name="Note 9 4 2" xfId="29816"/>
    <cellStyle name="Note 9 4 3" xfId="29817"/>
    <cellStyle name="Note 9 4 4" xfId="29818"/>
    <cellStyle name="Note 9 4 5" xfId="29819"/>
    <cellStyle name="Note 9 4 6" xfId="29820"/>
    <cellStyle name="Note 9 5" xfId="29821"/>
    <cellStyle name="Note 9 6" xfId="29822"/>
    <cellStyle name="Note 9 7" xfId="29823"/>
    <cellStyle name="Note 9 8" xfId="29824"/>
    <cellStyle name="Note 9 9" xfId="29825"/>
    <cellStyle name="Notiz 2" xfId="34916"/>
    <cellStyle name="Obično_CRFReport-template" xfId="151"/>
    <cellStyle name="Output" xfId="152" builtinId="21" customBuiltin="1"/>
    <cellStyle name="Output 10" xfId="29826"/>
    <cellStyle name="Output 10 2" xfId="29827"/>
    <cellStyle name="Output 10 2 2" xfId="29828"/>
    <cellStyle name="Output 10 2 3" xfId="29829"/>
    <cellStyle name="Output 10 2 4" xfId="29830"/>
    <cellStyle name="Output 10 2 5" xfId="29831"/>
    <cellStyle name="Output 10 2 6" xfId="29832"/>
    <cellStyle name="Output 11" xfId="29833"/>
    <cellStyle name="Output 11 2" xfId="29834"/>
    <cellStyle name="Output 11 2 2" xfId="29835"/>
    <cellStyle name="Output 11 2 3" xfId="29836"/>
    <cellStyle name="Output 11 2 4" xfId="29837"/>
    <cellStyle name="Output 11 2 5" xfId="29838"/>
    <cellStyle name="Output 11 2 6" xfId="29839"/>
    <cellStyle name="Output 12" xfId="29840"/>
    <cellStyle name="Output 12 2" xfId="29841"/>
    <cellStyle name="Output 12 2 2" xfId="29842"/>
    <cellStyle name="Output 12 2 3" xfId="29843"/>
    <cellStyle name="Output 12 2 4" xfId="29844"/>
    <cellStyle name="Output 12 2 5" xfId="29845"/>
    <cellStyle name="Output 12 2 6" xfId="29846"/>
    <cellStyle name="Output 13" xfId="29847"/>
    <cellStyle name="Output 13 2" xfId="29848"/>
    <cellStyle name="Output 13 2 2" xfId="29849"/>
    <cellStyle name="Output 13 2 3" xfId="29850"/>
    <cellStyle name="Output 13 2 4" xfId="29851"/>
    <cellStyle name="Output 13 2 5" xfId="29852"/>
    <cellStyle name="Output 13 2 6" xfId="29853"/>
    <cellStyle name="Output 14" xfId="29854"/>
    <cellStyle name="Output 14 2" xfId="29855"/>
    <cellStyle name="Output 14 2 2" xfId="29856"/>
    <cellStyle name="Output 14 2 3" xfId="29857"/>
    <cellStyle name="Output 14 2 4" xfId="29858"/>
    <cellStyle name="Output 14 2 5" xfId="29859"/>
    <cellStyle name="Output 14 2 6" xfId="29860"/>
    <cellStyle name="Output 15" xfId="29861"/>
    <cellStyle name="Output 15 2" xfId="29862"/>
    <cellStyle name="Output 15 2 2" xfId="29863"/>
    <cellStyle name="Output 15 2 3" xfId="29864"/>
    <cellStyle name="Output 15 2 4" xfId="29865"/>
    <cellStyle name="Output 15 2 5" xfId="29866"/>
    <cellStyle name="Output 15 2 6" xfId="29867"/>
    <cellStyle name="Output 16" xfId="29868"/>
    <cellStyle name="Output 16 2" xfId="29869"/>
    <cellStyle name="Output 16 2 2" xfId="29870"/>
    <cellStyle name="Output 16 2 3" xfId="29871"/>
    <cellStyle name="Output 16 2 4" xfId="29872"/>
    <cellStyle name="Output 16 2 5" xfId="29873"/>
    <cellStyle name="Output 16 2 6" xfId="29874"/>
    <cellStyle name="Output 17" xfId="29875"/>
    <cellStyle name="Output 17 2" xfId="29876"/>
    <cellStyle name="Output 17 2 2" xfId="29877"/>
    <cellStyle name="Output 17 2 3" xfId="29878"/>
    <cellStyle name="Output 17 2 4" xfId="29879"/>
    <cellStyle name="Output 17 2 5" xfId="29880"/>
    <cellStyle name="Output 17 2 6" xfId="29881"/>
    <cellStyle name="Output 18" xfId="29882"/>
    <cellStyle name="Output 18 2" xfId="29883"/>
    <cellStyle name="Output 18 2 2" xfId="29884"/>
    <cellStyle name="Output 18 2 3" xfId="29885"/>
    <cellStyle name="Output 18 2 4" xfId="29886"/>
    <cellStyle name="Output 18 2 5" xfId="29887"/>
    <cellStyle name="Output 18 2 6" xfId="29888"/>
    <cellStyle name="Output 19" xfId="29889"/>
    <cellStyle name="Output 19 2" xfId="29890"/>
    <cellStyle name="Output 19 2 2" xfId="29891"/>
    <cellStyle name="Output 19 2 3" xfId="29892"/>
    <cellStyle name="Output 19 2 4" xfId="29893"/>
    <cellStyle name="Output 19 2 5" xfId="29894"/>
    <cellStyle name="Output 19 2 6" xfId="29895"/>
    <cellStyle name="Output 2" xfId="153"/>
    <cellStyle name="Output 2 10" xfId="29896"/>
    <cellStyle name="Output 2 11" xfId="29897"/>
    <cellStyle name="Output 2 12" xfId="29898"/>
    <cellStyle name="Output 2 13" xfId="29899"/>
    <cellStyle name="Output 2 14" xfId="29900"/>
    <cellStyle name="Output 2 15" xfId="29901"/>
    <cellStyle name="Output 2 16" xfId="29902"/>
    <cellStyle name="Output 2 17" xfId="29903"/>
    <cellStyle name="Output 2 18" xfId="29904"/>
    <cellStyle name="Output 2 19" xfId="29905"/>
    <cellStyle name="Output 2 2" xfId="29906"/>
    <cellStyle name="Output 2 2 10" xfId="29907"/>
    <cellStyle name="Output 2 2 11" xfId="29908"/>
    <cellStyle name="Output 2 2 12" xfId="29909"/>
    <cellStyle name="Output 2 2 13" xfId="29910"/>
    <cellStyle name="Output 2 2 14" xfId="29911"/>
    <cellStyle name="Output 2 2 14 10" xfId="29912"/>
    <cellStyle name="Output 2 2 14 11" xfId="29913"/>
    <cellStyle name="Output 2 2 14 12" xfId="29914"/>
    <cellStyle name="Output 2 2 14 13" xfId="29915"/>
    <cellStyle name="Output 2 2 14 14" xfId="29916"/>
    <cellStyle name="Output 2 2 14 15" xfId="29917"/>
    <cellStyle name="Output 2 2 14 16" xfId="29918"/>
    <cellStyle name="Output 2 2 14 17" xfId="29919"/>
    <cellStyle name="Output 2 2 14 18" xfId="29920"/>
    <cellStyle name="Output 2 2 14 19" xfId="29921"/>
    <cellStyle name="Output 2 2 14 2" xfId="29922"/>
    <cellStyle name="Output 2 2 14 2 2" xfId="29923"/>
    <cellStyle name="Output 2 2 14 20" xfId="29924"/>
    <cellStyle name="Output 2 2 14 21" xfId="29925"/>
    <cellStyle name="Output 2 2 14 22" xfId="29926"/>
    <cellStyle name="Output 2 2 14 23" xfId="29927"/>
    <cellStyle name="Output 2 2 14 24" xfId="29928"/>
    <cellStyle name="Output 2 2 14 25" xfId="29929"/>
    <cellStyle name="Output 2 2 14 26" xfId="29930"/>
    <cellStyle name="Output 2 2 14 27" xfId="29931"/>
    <cellStyle name="Output 2 2 14 28" xfId="29932"/>
    <cellStyle name="Output 2 2 14 29" xfId="29933"/>
    <cellStyle name="Output 2 2 14 3" xfId="29934"/>
    <cellStyle name="Output 2 2 14 4" xfId="29935"/>
    <cellStyle name="Output 2 2 14 5" xfId="29936"/>
    <cellStyle name="Output 2 2 14 6" xfId="29937"/>
    <cellStyle name="Output 2 2 14 7" xfId="29938"/>
    <cellStyle name="Output 2 2 14 8" xfId="29939"/>
    <cellStyle name="Output 2 2 14 9" xfId="29940"/>
    <cellStyle name="Output 2 2 15" xfId="29941"/>
    <cellStyle name="Output 2 2 15 2" xfId="29942"/>
    <cellStyle name="Output 2 2 16" xfId="29943"/>
    <cellStyle name="Output 2 2 17" xfId="29944"/>
    <cellStyle name="Output 2 2 18" xfId="29945"/>
    <cellStyle name="Output 2 2 19" xfId="29946"/>
    <cellStyle name="Output 2 2 2" xfId="29947"/>
    <cellStyle name="Output 2 2 2 10" xfId="29948"/>
    <cellStyle name="Output 2 2 2 11" xfId="29949"/>
    <cellStyle name="Output 2 2 2 11 10" xfId="29950"/>
    <cellStyle name="Output 2 2 2 11 11" xfId="29951"/>
    <cellStyle name="Output 2 2 2 11 12" xfId="29952"/>
    <cellStyle name="Output 2 2 2 11 13" xfId="29953"/>
    <cellStyle name="Output 2 2 2 11 14" xfId="29954"/>
    <cellStyle name="Output 2 2 2 11 15" xfId="29955"/>
    <cellStyle name="Output 2 2 2 11 16" xfId="29956"/>
    <cellStyle name="Output 2 2 2 11 17" xfId="29957"/>
    <cellStyle name="Output 2 2 2 11 18" xfId="29958"/>
    <cellStyle name="Output 2 2 2 11 19" xfId="29959"/>
    <cellStyle name="Output 2 2 2 11 2" xfId="29960"/>
    <cellStyle name="Output 2 2 2 11 2 2" xfId="29961"/>
    <cellStyle name="Output 2 2 2 11 20" xfId="29962"/>
    <cellStyle name="Output 2 2 2 11 21" xfId="29963"/>
    <cellStyle name="Output 2 2 2 11 22" xfId="29964"/>
    <cellStyle name="Output 2 2 2 11 23" xfId="29965"/>
    <cellStyle name="Output 2 2 2 11 24" xfId="29966"/>
    <cellStyle name="Output 2 2 2 11 25" xfId="29967"/>
    <cellStyle name="Output 2 2 2 11 26" xfId="29968"/>
    <cellStyle name="Output 2 2 2 11 27" xfId="29969"/>
    <cellStyle name="Output 2 2 2 11 28" xfId="29970"/>
    <cellStyle name="Output 2 2 2 11 29" xfId="29971"/>
    <cellStyle name="Output 2 2 2 11 3" xfId="29972"/>
    <cellStyle name="Output 2 2 2 11 4" xfId="29973"/>
    <cellStyle name="Output 2 2 2 11 5" xfId="29974"/>
    <cellStyle name="Output 2 2 2 11 6" xfId="29975"/>
    <cellStyle name="Output 2 2 2 11 7" xfId="29976"/>
    <cellStyle name="Output 2 2 2 11 8" xfId="29977"/>
    <cellStyle name="Output 2 2 2 11 9" xfId="29978"/>
    <cellStyle name="Output 2 2 2 12" xfId="29979"/>
    <cellStyle name="Output 2 2 2 12 2" xfId="29980"/>
    <cellStyle name="Output 2 2 2 13" xfId="29981"/>
    <cellStyle name="Output 2 2 2 14" xfId="29982"/>
    <cellStyle name="Output 2 2 2 15" xfId="29983"/>
    <cellStyle name="Output 2 2 2 16" xfId="29984"/>
    <cellStyle name="Output 2 2 2 17" xfId="29985"/>
    <cellStyle name="Output 2 2 2 18" xfId="29986"/>
    <cellStyle name="Output 2 2 2 19" xfId="29987"/>
    <cellStyle name="Output 2 2 2 2" xfId="29988"/>
    <cellStyle name="Output 2 2 2 2 10" xfId="29989"/>
    <cellStyle name="Output 2 2 2 2 11" xfId="29990"/>
    <cellStyle name="Output 2 2 2 2 12" xfId="29991"/>
    <cellStyle name="Output 2 2 2 2 13" xfId="29992"/>
    <cellStyle name="Output 2 2 2 2 14" xfId="29993"/>
    <cellStyle name="Output 2 2 2 2 15" xfId="29994"/>
    <cellStyle name="Output 2 2 2 2 16" xfId="29995"/>
    <cellStyle name="Output 2 2 2 2 17" xfId="29996"/>
    <cellStyle name="Output 2 2 2 2 18" xfId="29997"/>
    <cellStyle name="Output 2 2 2 2 19" xfId="29998"/>
    <cellStyle name="Output 2 2 2 2 2" xfId="29999"/>
    <cellStyle name="Output 2 2 2 2 2 10" xfId="30000"/>
    <cellStyle name="Output 2 2 2 2 2 11" xfId="30001"/>
    <cellStyle name="Output 2 2 2 2 2 12" xfId="30002"/>
    <cellStyle name="Output 2 2 2 2 2 13" xfId="30003"/>
    <cellStyle name="Output 2 2 2 2 2 14" xfId="30004"/>
    <cellStyle name="Output 2 2 2 2 2 15" xfId="30005"/>
    <cellStyle name="Output 2 2 2 2 2 16" xfId="30006"/>
    <cellStyle name="Output 2 2 2 2 2 17" xfId="30007"/>
    <cellStyle name="Output 2 2 2 2 2 18" xfId="30008"/>
    <cellStyle name="Output 2 2 2 2 2 19" xfId="30009"/>
    <cellStyle name="Output 2 2 2 2 2 2" xfId="30010"/>
    <cellStyle name="Output 2 2 2 2 2 2 10" xfId="30011"/>
    <cellStyle name="Output 2 2 2 2 2 2 11" xfId="30012"/>
    <cellStyle name="Output 2 2 2 2 2 2 12" xfId="30013"/>
    <cellStyle name="Output 2 2 2 2 2 2 13" xfId="30014"/>
    <cellStyle name="Output 2 2 2 2 2 2 14" xfId="30015"/>
    <cellStyle name="Output 2 2 2 2 2 2 15" xfId="30016"/>
    <cellStyle name="Output 2 2 2 2 2 2 16" xfId="30017"/>
    <cellStyle name="Output 2 2 2 2 2 2 17" xfId="30018"/>
    <cellStyle name="Output 2 2 2 2 2 2 18" xfId="30019"/>
    <cellStyle name="Output 2 2 2 2 2 2 19" xfId="30020"/>
    <cellStyle name="Output 2 2 2 2 2 2 2" xfId="30021"/>
    <cellStyle name="Output 2 2 2 2 2 2 2 10" xfId="30022"/>
    <cellStyle name="Output 2 2 2 2 2 2 2 11" xfId="30023"/>
    <cellStyle name="Output 2 2 2 2 2 2 2 12" xfId="30024"/>
    <cellStyle name="Output 2 2 2 2 2 2 2 13" xfId="30025"/>
    <cellStyle name="Output 2 2 2 2 2 2 2 14" xfId="30026"/>
    <cellStyle name="Output 2 2 2 2 2 2 2 15" xfId="30027"/>
    <cellStyle name="Output 2 2 2 2 2 2 2 16" xfId="30028"/>
    <cellStyle name="Output 2 2 2 2 2 2 2 17" xfId="30029"/>
    <cellStyle name="Output 2 2 2 2 2 2 2 18" xfId="30030"/>
    <cellStyle name="Output 2 2 2 2 2 2 2 19" xfId="30031"/>
    <cellStyle name="Output 2 2 2 2 2 2 2 2" xfId="30032"/>
    <cellStyle name="Output 2 2 2 2 2 2 2 2 2" xfId="30033"/>
    <cellStyle name="Output 2 2 2 2 2 2 2 2 2 2" xfId="30034"/>
    <cellStyle name="Output 2 2 2 2 2 2 2 2 2 2 2" xfId="30035"/>
    <cellStyle name="Output 2 2 2 2 2 2 2 2 2 3" xfId="30036"/>
    <cellStyle name="Output 2 2 2 2 2 2 2 2 3" xfId="30037"/>
    <cellStyle name="Output 2 2 2 2 2 2 2 2 3 2" xfId="30038"/>
    <cellStyle name="Output 2 2 2 2 2 2 2 20" xfId="30039"/>
    <cellStyle name="Output 2 2 2 2 2 2 2 21" xfId="30040"/>
    <cellStyle name="Output 2 2 2 2 2 2 2 22" xfId="30041"/>
    <cellStyle name="Output 2 2 2 2 2 2 2 23" xfId="30042"/>
    <cellStyle name="Output 2 2 2 2 2 2 2 24" xfId="30043"/>
    <cellStyle name="Output 2 2 2 2 2 2 2 25" xfId="30044"/>
    <cellStyle name="Output 2 2 2 2 2 2 2 26" xfId="30045"/>
    <cellStyle name="Output 2 2 2 2 2 2 2 27" xfId="30046"/>
    <cellStyle name="Output 2 2 2 2 2 2 2 28" xfId="30047"/>
    <cellStyle name="Output 2 2 2 2 2 2 2 29" xfId="30048"/>
    <cellStyle name="Output 2 2 2 2 2 2 2 3" xfId="30049"/>
    <cellStyle name="Output 2 2 2 2 2 2 2 30" xfId="30050"/>
    <cellStyle name="Output 2 2 2 2 2 2 2 30 2" xfId="30051"/>
    <cellStyle name="Output 2 2 2 2 2 2 2 4" xfId="30052"/>
    <cellStyle name="Output 2 2 2 2 2 2 2 5" xfId="30053"/>
    <cellStyle name="Output 2 2 2 2 2 2 2 6" xfId="30054"/>
    <cellStyle name="Output 2 2 2 2 2 2 2 7" xfId="30055"/>
    <cellStyle name="Output 2 2 2 2 2 2 2 8" xfId="30056"/>
    <cellStyle name="Output 2 2 2 2 2 2 2 9" xfId="30057"/>
    <cellStyle name="Output 2 2 2 2 2 2 20" xfId="30058"/>
    <cellStyle name="Output 2 2 2 2 2 2 21" xfId="30059"/>
    <cellStyle name="Output 2 2 2 2 2 2 22" xfId="30060"/>
    <cellStyle name="Output 2 2 2 2 2 2 23" xfId="30061"/>
    <cellStyle name="Output 2 2 2 2 2 2 24" xfId="30062"/>
    <cellStyle name="Output 2 2 2 2 2 2 25" xfId="30063"/>
    <cellStyle name="Output 2 2 2 2 2 2 26" xfId="30064"/>
    <cellStyle name="Output 2 2 2 2 2 2 27" xfId="30065"/>
    <cellStyle name="Output 2 2 2 2 2 2 28" xfId="30066"/>
    <cellStyle name="Output 2 2 2 2 2 2 29" xfId="30067"/>
    <cellStyle name="Output 2 2 2 2 2 2 3" xfId="30068"/>
    <cellStyle name="Output 2 2 2 2 2 2 3 2" xfId="30069"/>
    <cellStyle name="Output 2 2 2 2 2 2 30" xfId="30070"/>
    <cellStyle name="Output 2 2 2 2 2 2 30 2" xfId="30071"/>
    <cellStyle name="Output 2 2 2 2 2 2 4" xfId="30072"/>
    <cellStyle name="Output 2 2 2 2 2 2 5" xfId="30073"/>
    <cellStyle name="Output 2 2 2 2 2 2 6" xfId="30074"/>
    <cellStyle name="Output 2 2 2 2 2 2 7" xfId="30075"/>
    <cellStyle name="Output 2 2 2 2 2 2 8" xfId="30076"/>
    <cellStyle name="Output 2 2 2 2 2 2 9" xfId="30077"/>
    <cellStyle name="Output 2 2 2 2 2 20" xfId="30078"/>
    <cellStyle name="Output 2 2 2 2 2 21" xfId="30079"/>
    <cellStyle name="Output 2 2 2 2 2 22" xfId="30080"/>
    <cellStyle name="Output 2 2 2 2 2 23" xfId="30081"/>
    <cellStyle name="Output 2 2 2 2 2 24" xfId="30082"/>
    <cellStyle name="Output 2 2 2 2 2 25" xfId="30083"/>
    <cellStyle name="Output 2 2 2 2 2 26" xfId="30084"/>
    <cellStyle name="Output 2 2 2 2 2 27" xfId="30085"/>
    <cellStyle name="Output 2 2 2 2 2 28" xfId="30086"/>
    <cellStyle name="Output 2 2 2 2 2 29" xfId="30087"/>
    <cellStyle name="Output 2 2 2 2 2 3" xfId="30088"/>
    <cellStyle name="Output 2 2 2 2 2 3 2" xfId="30089"/>
    <cellStyle name="Output 2 2 2 2 2 30" xfId="30090"/>
    <cellStyle name="Output 2 2 2 2 2 31" xfId="30091"/>
    <cellStyle name="Output 2 2 2 2 2 31 2" xfId="30092"/>
    <cellStyle name="Output 2 2 2 2 2 4" xfId="30093"/>
    <cellStyle name="Output 2 2 2 2 2 5" xfId="30094"/>
    <cellStyle name="Output 2 2 2 2 2 6" xfId="30095"/>
    <cellStyle name="Output 2 2 2 2 2 7" xfId="30096"/>
    <cellStyle name="Output 2 2 2 2 2 8" xfId="30097"/>
    <cellStyle name="Output 2 2 2 2 2 9" xfId="30098"/>
    <cellStyle name="Output 2 2 2 2 20" xfId="30099"/>
    <cellStyle name="Output 2 2 2 2 21" xfId="30100"/>
    <cellStyle name="Output 2 2 2 2 22" xfId="30101"/>
    <cellStyle name="Output 2 2 2 2 23" xfId="30102"/>
    <cellStyle name="Output 2 2 2 2 24" xfId="30103"/>
    <cellStyle name="Output 2 2 2 2 25" xfId="30104"/>
    <cellStyle name="Output 2 2 2 2 26" xfId="30105"/>
    <cellStyle name="Output 2 2 2 2 27" xfId="30106"/>
    <cellStyle name="Output 2 2 2 2 28" xfId="30107"/>
    <cellStyle name="Output 2 2 2 2 29" xfId="30108"/>
    <cellStyle name="Output 2 2 2 2 3" xfId="30109"/>
    <cellStyle name="Output 2 2 2 2 30" xfId="30110"/>
    <cellStyle name="Output 2 2 2 2 31" xfId="30111"/>
    <cellStyle name="Output 2 2 2 2 32" xfId="30112"/>
    <cellStyle name="Output 2 2 2 2 33" xfId="30113"/>
    <cellStyle name="Output 2 2 2 2 34" xfId="30114"/>
    <cellStyle name="Output 2 2 2 2 34 2" xfId="30115"/>
    <cellStyle name="Output 2 2 2 2 4" xfId="30116"/>
    <cellStyle name="Output 2 2 2 2 5" xfId="30117"/>
    <cellStyle name="Output 2 2 2 2 6" xfId="30118"/>
    <cellStyle name="Output 2 2 2 2 6 10" xfId="30119"/>
    <cellStyle name="Output 2 2 2 2 6 11" xfId="30120"/>
    <cellStyle name="Output 2 2 2 2 6 12" xfId="30121"/>
    <cellStyle name="Output 2 2 2 2 6 13" xfId="30122"/>
    <cellStyle name="Output 2 2 2 2 6 14" xfId="30123"/>
    <cellStyle name="Output 2 2 2 2 6 15" xfId="30124"/>
    <cellStyle name="Output 2 2 2 2 6 16" xfId="30125"/>
    <cellStyle name="Output 2 2 2 2 6 17" xfId="30126"/>
    <cellStyle name="Output 2 2 2 2 6 18" xfId="30127"/>
    <cellStyle name="Output 2 2 2 2 6 19" xfId="30128"/>
    <cellStyle name="Output 2 2 2 2 6 2" xfId="30129"/>
    <cellStyle name="Output 2 2 2 2 6 2 2" xfId="30130"/>
    <cellStyle name="Output 2 2 2 2 6 20" xfId="30131"/>
    <cellStyle name="Output 2 2 2 2 6 21" xfId="30132"/>
    <cellStyle name="Output 2 2 2 2 6 22" xfId="30133"/>
    <cellStyle name="Output 2 2 2 2 6 23" xfId="30134"/>
    <cellStyle name="Output 2 2 2 2 6 24" xfId="30135"/>
    <cellStyle name="Output 2 2 2 2 6 25" xfId="30136"/>
    <cellStyle name="Output 2 2 2 2 6 26" xfId="30137"/>
    <cellStyle name="Output 2 2 2 2 6 27" xfId="30138"/>
    <cellStyle name="Output 2 2 2 2 6 28" xfId="30139"/>
    <cellStyle name="Output 2 2 2 2 6 29" xfId="30140"/>
    <cellStyle name="Output 2 2 2 2 6 3" xfId="30141"/>
    <cellStyle name="Output 2 2 2 2 6 4" xfId="30142"/>
    <cellStyle name="Output 2 2 2 2 6 5" xfId="30143"/>
    <cellStyle name="Output 2 2 2 2 6 6" xfId="30144"/>
    <cellStyle name="Output 2 2 2 2 6 7" xfId="30145"/>
    <cellStyle name="Output 2 2 2 2 6 8" xfId="30146"/>
    <cellStyle name="Output 2 2 2 2 6 9" xfId="30147"/>
    <cellStyle name="Output 2 2 2 2 7" xfId="30148"/>
    <cellStyle name="Output 2 2 2 2 7 2" xfId="30149"/>
    <cellStyle name="Output 2 2 2 2 8" xfId="30150"/>
    <cellStyle name="Output 2 2 2 2 9" xfId="30151"/>
    <cellStyle name="Output 2 2 2 20" xfId="30152"/>
    <cellStyle name="Output 2 2 2 21" xfId="30153"/>
    <cellStyle name="Output 2 2 2 22" xfId="30154"/>
    <cellStyle name="Output 2 2 2 23" xfId="30155"/>
    <cellStyle name="Output 2 2 2 24" xfId="30156"/>
    <cellStyle name="Output 2 2 2 25" xfId="30157"/>
    <cellStyle name="Output 2 2 2 26" xfId="30158"/>
    <cellStyle name="Output 2 2 2 27" xfId="30159"/>
    <cellStyle name="Output 2 2 2 28" xfId="30160"/>
    <cellStyle name="Output 2 2 2 29" xfId="30161"/>
    <cellStyle name="Output 2 2 2 3" xfId="30162"/>
    <cellStyle name="Output 2 2 2 30" xfId="30163"/>
    <cellStyle name="Output 2 2 2 31" xfId="30164"/>
    <cellStyle name="Output 2 2 2 32" xfId="30165"/>
    <cellStyle name="Output 2 2 2 33" xfId="30166"/>
    <cellStyle name="Output 2 2 2 34" xfId="30167"/>
    <cellStyle name="Output 2 2 2 35" xfId="30168"/>
    <cellStyle name="Output 2 2 2 36" xfId="30169"/>
    <cellStyle name="Output 2 2 2 37" xfId="30170"/>
    <cellStyle name="Output 2 2 2 38" xfId="30171"/>
    <cellStyle name="Output 2 2 2 39" xfId="30172"/>
    <cellStyle name="Output 2 2 2 39 2" xfId="30173"/>
    <cellStyle name="Output 2 2 2 4" xfId="30174"/>
    <cellStyle name="Output 2 2 2 40" xfId="34855"/>
    <cellStyle name="Output 2 2 2 5" xfId="30175"/>
    <cellStyle name="Output 2 2 2 6" xfId="30176"/>
    <cellStyle name="Output 2 2 2 7" xfId="30177"/>
    <cellStyle name="Output 2 2 2 8" xfId="30178"/>
    <cellStyle name="Output 2 2 2 9" xfId="30179"/>
    <cellStyle name="Output 2 2 20" xfId="30180"/>
    <cellStyle name="Output 2 2 21" xfId="30181"/>
    <cellStyle name="Output 2 2 22" xfId="30182"/>
    <cellStyle name="Output 2 2 23" xfId="30183"/>
    <cellStyle name="Output 2 2 24" xfId="30184"/>
    <cellStyle name="Output 2 2 25" xfId="30185"/>
    <cellStyle name="Output 2 2 26" xfId="30186"/>
    <cellStyle name="Output 2 2 27" xfId="30187"/>
    <cellStyle name="Output 2 2 28" xfId="30188"/>
    <cellStyle name="Output 2 2 29" xfId="30189"/>
    <cellStyle name="Output 2 2 3" xfId="30190"/>
    <cellStyle name="Output 2 2 30" xfId="30191"/>
    <cellStyle name="Output 2 2 31" xfId="30192"/>
    <cellStyle name="Output 2 2 32" xfId="30193"/>
    <cellStyle name="Output 2 2 33" xfId="30194"/>
    <cellStyle name="Output 2 2 34" xfId="30195"/>
    <cellStyle name="Output 2 2 35" xfId="30196"/>
    <cellStyle name="Output 2 2 36" xfId="30197"/>
    <cellStyle name="Output 2 2 37" xfId="30198"/>
    <cellStyle name="Output 2 2 38" xfId="30199"/>
    <cellStyle name="Output 2 2 39" xfId="30200"/>
    <cellStyle name="Output 2 2 4" xfId="30201"/>
    <cellStyle name="Output 2 2 40" xfId="30202"/>
    <cellStyle name="Output 2 2 41" xfId="30203"/>
    <cellStyle name="Output 2 2 42" xfId="30204"/>
    <cellStyle name="Output 2 2 42 2" xfId="30205"/>
    <cellStyle name="Output 2 2 5" xfId="30206"/>
    <cellStyle name="Output 2 2 6" xfId="30207"/>
    <cellStyle name="Output 2 2 7" xfId="30208"/>
    <cellStyle name="Output 2 2 8" xfId="30209"/>
    <cellStyle name="Output 2 2 9" xfId="30210"/>
    <cellStyle name="Output 2 20" xfId="30211"/>
    <cellStyle name="Output 2 21" xfId="30212"/>
    <cellStyle name="Output 2 22" xfId="30213"/>
    <cellStyle name="Output 2 23" xfId="30214"/>
    <cellStyle name="Output 2 24" xfId="30215"/>
    <cellStyle name="Output 2 25" xfId="30216"/>
    <cellStyle name="Output 2 26" xfId="30217"/>
    <cellStyle name="Output 2 27" xfId="30218"/>
    <cellStyle name="Output 2 27 2" xfId="30219"/>
    <cellStyle name="Output 2 27 2 2" xfId="30220"/>
    <cellStyle name="Output 2 27 2 3" xfId="30221"/>
    <cellStyle name="Output 2 27 2 4" xfId="30222"/>
    <cellStyle name="Output 2 27 2 5" xfId="30223"/>
    <cellStyle name="Output 2 27 2 6" xfId="30224"/>
    <cellStyle name="Output 2 28" xfId="30225"/>
    <cellStyle name="Output 2 28 2" xfId="30226"/>
    <cellStyle name="Output 2 28 3" xfId="30227"/>
    <cellStyle name="Output 2 28 4" xfId="30228"/>
    <cellStyle name="Output 2 28 5" xfId="30229"/>
    <cellStyle name="Output 2 28 6" xfId="30230"/>
    <cellStyle name="Output 2 29" xfId="30231"/>
    <cellStyle name="Output 2 29 2" xfId="30232"/>
    <cellStyle name="Output 2 29 3" xfId="30233"/>
    <cellStyle name="Output 2 29 4" xfId="30234"/>
    <cellStyle name="Output 2 29 5" xfId="30235"/>
    <cellStyle name="Output 2 29 6" xfId="30236"/>
    <cellStyle name="Output 2 3" xfId="30237"/>
    <cellStyle name="Output 2 30" xfId="30238"/>
    <cellStyle name="Output 2 30 2" xfId="30239"/>
    <cellStyle name="Output 2 30 3" xfId="30240"/>
    <cellStyle name="Output 2 30 4" xfId="30241"/>
    <cellStyle name="Output 2 30 5" xfId="30242"/>
    <cellStyle name="Output 2 30 6" xfId="30243"/>
    <cellStyle name="Output 2 31" xfId="30244"/>
    <cellStyle name="Output 2 31 2" xfId="30245"/>
    <cellStyle name="Output 2 31 3" xfId="30246"/>
    <cellStyle name="Output 2 31 4" xfId="30247"/>
    <cellStyle name="Output 2 31 5" xfId="30248"/>
    <cellStyle name="Output 2 31 6" xfId="30249"/>
    <cellStyle name="Output 2 32" xfId="30250"/>
    <cellStyle name="Output 2 33" xfId="30251"/>
    <cellStyle name="Output 2 34" xfId="30252"/>
    <cellStyle name="Output 2 35" xfId="30253"/>
    <cellStyle name="Output 2 36" xfId="30254"/>
    <cellStyle name="Output 2 37" xfId="30255"/>
    <cellStyle name="Output 2 38" xfId="30256"/>
    <cellStyle name="Output 2 39" xfId="30257"/>
    <cellStyle name="Output 2 4" xfId="30258"/>
    <cellStyle name="Output 2 40" xfId="30259"/>
    <cellStyle name="Output 2 41" xfId="30260"/>
    <cellStyle name="Output 2 42" xfId="30261"/>
    <cellStyle name="Output 2 43" xfId="30262"/>
    <cellStyle name="Output 2 43 10" xfId="30263"/>
    <cellStyle name="Output 2 43 11" xfId="30264"/>
    <cellStyle name="Output 2 43 12" xfId="30265"/>
    <cellStyle name="Output 2 43 13" xfId="30266"/>
    <cellStyle name="Output 2 43 14" xfId="30267"/>
    <cellStyle name="Output 2 43 15" xfId="30268"/>
    <cellStyle name="Output 2 43 16" xfId="30269"/>
    <cellStyle name="Output 2 43 17" xfId="30270"/>
    <cellStyle name="Output 2 43 18" xfId="30271"/>
    <cellStyle name="Output 2 43 19" xfId="30272"/>
    <cellStyle name="Output 2 43 2" xfId="30273"/>
    <cellStyle name="Output 2 43 2 2" xfId="30274"/>
    <cellStyle name="Output 2 43 20" xfId="30275"/>
    <cellStyle name="Output 2 43 21" xfId="30276"/>
    <cellStyle name="Output 2 43 22" xfId="30277"/>
    <cellStyle name="Output 2 43 23" xfId="30278"/>
    <cellStyle name="Output 2 43 24" xfId="30279"/>
    <cellStyle name="Output 2 43 25" xfId="30280"/>
    <cellStyle name="Output 2 43 26" xfId="30281"/>
    <cellStyle name="Output 2 43 27" xfId="30282"/>
    <cellStyle name="Output 2 43 28" xfId="30283"/>
    <cellStyle name="Output 2 43 29" xfId="30284"/>
    <cellStyle name="Output 2 43 3" xfId="30285"/>
    <cellStyle name="Output 2 43 4" xfId="30286"/>
    <cellStyle name="Output 2 43 5" xfId="30287"/>
    <cellStyle name="Output 2 43 6" xfId="30288"/>
    <cellStyle name="Output 2 43 7" xfId="30289"/>
    <cellStyle name="Output 2 43 8" xfId="30290"/>
    <cellStyle name="Output 2 43 9" xfId="30291"/>
    <cellStyle name="Output 2 44" xfId="30292"/>
    <cellStyle name="Output 2 44 2" xfId="30293"/>
    <cellStyle name="Output 2 45" xfId="30294"/>
    <cellStyle name="Output 2 46" xfId="30295"/>
    <cellStyle name="Output 2 47" xfId="30296"/>
    <cellStyle name="Output 2 48" xfId="30297"/>
    <cellStyle name="Output 2 49" xfId="30298"/>
    <cellStyle name="Output 2 5" xfId="30299"/>
    <cellStyle name="Output 2 50" xfId="30300"/>
    <cellStyle name="Output 2 51" xfId="30301"/>
    <cellStyle name="Output 2 52" xfId="30302"/>
    <cellStyle name="Output 2 53" xfId="30303"/>
    <cellStyle name="Output 2 54" xfId="30304"/>
    <cellStyle name="Output 2 55" xfId="30305"/>
    <cellStyle name="Output 2 56" xfId="30306"/>
    <cellStyle name="Output 2 57" xfId="30307"/>
    <cellStyle name="Output 2 58" xfId="30308"/>
    <cellStyle name="Output 2 59" xfId="30309"/>
    <cellStyle name="Output 2 6" xfId="30310"/>
    <cellStyle name="Output 2 60" xfId="30311"/>
    <cellStyle name="Output 2 61" xfId="30312"/>
    <cellStyle name="Output 2 62" xfId="30313"/>
    <cellStyle name="Output 2 63" xfId="30314"/>
    <cellStyle name="Output 2 64" xfId="30315"/>
    <cellStyle name="Output 2 65" xfId="30316"/>
    <cellStyle name="Output 2 66" xfId="30317"/>
    <cellStyle name="Output 2 67" xfId="30318"/>
    <cellStyle name="Output 2 68" xfId="30319"/>
    <cellStyle name="Output 2 69" xfId="30320"/>
    <cellStyle name="Output 2 7" xfId="30321"/>
    <cellStyle name="Output 2 70" xfId="30322"/>
    <cellStyle name="Output 2 71" xfId="30323"/>
    <cellStyle name="Output 2 71 2" xfId="30324"/>
    <cellStyle name="Output 2 8" xfId="30325"/>
    <cellStyle name="Output 2 9" xfId="30326"/>
    <cellStyle name="Output 20" xfId="30327"/>
    <cellStyle name="Output 20 2" xfId="30328"/>
    <cellStyle name="Output 20 2 2" xfId="30329"/>
    <cellStyle name="Output 20 2 3" xfId="30330"/>
    <cellStyle name="Output 20 2 4" xfId="30331"/>
    <cellStyle name="Output 20 2 5" xfId="30332"/>
    <cellStyle name="Output 20 2 6" xfId="30333"/>
    <cellStyle name="Output 21" xfId="30334"/>
    <cellStyle name="Output 21 2" xfId="30335"/>
    <cellStyle name="Output 21 2 2" xfId="30336"/>
    <cellStyle name="Output 21 2 3" xfId="30337"/>
    <cellStyle name="Output 21 2 4" xfId="30338"/>
    <cellStyle name="Output 21 2 5" xfId="30339"/>
    <cellStyle name="Output 21 2 6" xfId="30340"/>
    <cellStyle name="Output 22" xfId="30341"/>
    <cellStyle name="Output 22 2" xfId="30342"/>
    <cellStyle name="Output 22 2 2" xfId="30343"/>
    <cellStyle name="Output 22 2 3" xfId="30344"/>
    <cellStyle name="Output 22 2 4" xfId="30345"/>
    <cellStyle name="Output 22 2 5" xfId="30346"/>
    <cellStyle name="Output 22 2 6" xfId="30347"/>
    <cellStyle name="Output 23" xfId="30348"/>
    <cellStyle name="Output 23 2" xfId="30349"/>
    <cellStyle name="Output 23 2 2" xfId="30350"/>
    <cellStyle name="Output 23 2 3" xfId="30351"/>
    <cellStyle name="Output 23 2 4" xfId="30352"/>
    <cellStyle name="Output 23 2 5" xfId="30353"/>
    <cellStyle name="Output 23 2 6" xfId="30354"/>
    <cellStyle name="Output 24" xfId="30355"/>
    <cellStyle name="Output 24 2" xfId="30356"/>
    <cellStyle name="Output 24 2 2" xfId="30357"/>
    <cellStyle name="Output 24 2 3" xfId="30358"/>
    <cellStyle name="Output 24 2 4" xfId="30359"/>
    <cellStyle name="Output 24 2 5" xfId="30360"/>
    <cellStyle name="Output 24 2 6" xfId="30361"/>
    <cellStyle name="Output 25" xfId="30362"/>
    <cellStyle name="Output 25 2" xfId="30363"/>
    <cellStyle name="Output 25 2 2" xfId="30364"/>
    <cellStyle name="Output 25 2 3" xfId="30365"/>
    <cellStyle name="Output 25 2 4" xfId="30366"/>
    <cellStyle name="Output 25 2 5" xfId="30367"/>
    <cellStyle name="Output 25 2 6" xfId="30368"/>
    <cellStyle name="Output 26" xfId="30369"/>
    <cellStyle name="Output 26 2" xfId="30370"/>
    <cellStyle name="Output 26 2 2" xfId="30371"/>
    <cellStyle name="Output 26 2 3" xfId="30372"/>
    <cellStyle name="Output 26 2 4" xfId="30373"/>
    <cellStyle name="Output 26 2 5" xfId="30374"/>
    <cellStyle name="Output 26 2 6" xfId="30375"/>
    <cellStyle name="Output 27" xfId="30376"/>
    <cellStyle name="Output 28" xfId="30377"/>
    <cellStyle name="Output 28 2" xfId="30378"/>
    <cellStyle name="Output 28 2 2" xfId="30379"/>
    <cellStyle name="Output 28 3" xfId="30380"/>
    <cellStyle name="Output 28 4" xfId="30381"/>
    <cellStyle name="Output 28 5" xfId="30382"/>
    <cellStyle name="Output 28 6" xfId="30383"/>
    <cellStyle name="Output 29" xfId="30384"/>
    <cellStyle name="Output 29 2" xfId="30385"/>
    <cellStyle name="Output 29 2 2" xfId="30386"/>
    <cellStyle name="Output 29 3" xfId="30387"/>
    <cellStyle name="Output 29 4" xfId="30388"/>
    <cellStyle name="Output 29 5" xfId="30389"/>
    <cellStyle name="Output 29 6" xfId="30390"/>
    <cellStyle name="Output 3" xfId="30391"/>
    <cellStyle name="Output 3 2" xfId="30392"/>
    <cellStyle name="Output 3 2 2" xfId="30393"/>
    <cellStyle name="Output 3 2 3" xfId="30394"/>
    <cellStyle name="Output 3 2 4" xfId="30395"/>
    <cellStyle name="Output 3 2 5" xfId="30396"/>
    <cellStyle name="Output 3 2 6" xfId="30397"/>
    <cellStyle name="Output 3 2 7" xfId="30398"/>
    <cellStyle name="Output 3 2 8" xfId="30399"/>
    <cellStyle name="Output 3 2 9" xfId="30400"/>
    <cellStyle name="Output 3 3" xfId="30401"/>
    <cellStyle name="Output 3 4" xfId="30402"/>
    <cellStyle name="Output 3 5" xfId="30403"/>
    <cellStyle name="Output 3 6" xfId="34856"/>
    <cellStyle name="Output 30" xfId="30404"/>
    <cellStyle name="Output 31" xfId="30405"/>
    <cellStyle name="Output 32" xfId="30406"/>
    <cellStyle name="Output 33" xfId="30407"/>
    <cellStyle name="Output 34" xfId="30408"/>
    <cellStyle name="Output 35" xfId="30409"/>
    <cellStyle name="Output 36" xfId="30410"/>
    <cellStyle name="Output 37" xfId="30411"/>
    <cellStyle name="Output 38" xfId="30412"/>
    <cellStyle name="Output 39" xfId="30413"/>
    <cellStyle name="Output 4" xfId="30414"/>
    <cellStyle name="Output 4 2" xfId="30415"/>
    <cellStyle name="Output 4 2 2" xfId="30416"/>
    <cellStyle name="Output 4 2 3" xfId="30417"/>
    <cellStyle name="Output 4 2 4" xfId="30418"/>
    <cellStyle name="Output 4 2 5" xfId="30419"/>
    <cellStyle name="Output 4 2 6" xfId="30420"/>
    <cellStyle name="Output 4 3" xfId="30421"/>
    <cellStyle name="Output 4 4" xfId="30422"/>
    <cellStyle name="Output 4 5" xfId="30423"/>
    <cellStyle name="Output 4 6" xfId="34857"/>
    <cellStyle name="Output 40" xfId="30424"/>
    <cellStyle name="Output 41" xfId="30425"/>
    <cellStyle name="Output 42" xfId="30426"/>
    <cellStyle name="Output 43" xfId="30427"/>
    <cellStyle name="Output 44" xfId="30428"/>
    <cellStyle name="Output 45" xfId="30429"/>
    <cellStyle name="Output 46" xfId="30430"/>
    <cellStyle name="Output 47" xfId="30431"/>
    <cellStyle name="Output 48" xfId="30432"/>
    <cellStyle name="Output 49" xfId="30433"/>
    <cellStyle name="Output 5" xfId="30434"/>
    <cellStyle name="Output 5 2" xfId="30435"/>
    <cellStyle name="Output 5 2 2" xfId="30436"/>
    <cellStyle name="Output 5 2 3" xfId="30437"/>
    <cellStyle name="Output 5 2 4" xfId="30438"/>
    <cellStyle name="Output 5 2 5" xfId="30439"/>
    <cellStyle name="Output 5 2 6" xfId="30440"/>
    <cellStyle name="Output 5 3" xfId="30441"/>
    <cellStyle name="Output 5 4" xfId="30442"/>
    <cellStyle name="Output 5 5" xfId="30443"/>
    <cellStyle name="Output 5 6" xfId="34858"/>
    <cellStyle name="Output 50" xfId="30444"/>
    <cellStyle name="Output 51" xfId="30445"/>
    <cellStyle name="Output 52" xfId="30446"/>
    <cellStyle name="Output 53" xfId="30447"/>
    <cellStyle name="Output 54" xfId="30448"/>
    <cellStyle name="Output 55" xfId="30449"/>
    <cellStyle name="Output 56" xfId="30450"/>
    <cellStyle name="Output 57" xfId="30451"/>
    <cellStyle name="Output 58" xfId="30452"/>
    <cellStyle name="Output 59" xfId="30453"/>
    <cellStyle name="Output 6" xfId="30454"/>
    <cellStyle name="Output 6 2" xfId="30455"/>
    <cellStyle name="Output 6 2 2" xfId="30456"/>
    <cellStyle name="Output 6 2 3" xfId="30457"/>
    <cellStyle name="Output 6 2 4" xfId="30458"/>
    <cellStyle name="Output 6 2 5" xfId="30459"/>
    <cellStyle name="Output 6 2 6" xfId="30460"/>
    <cellStyle name="Output 6 3" xfId="34859"/>
    <cellStyle name="Output 60" xfId="30461"/>
    <cellStyle name="Output 7" xfId="30462"/>
    <cellStyle name="Output 7 2" xfId="30463"/>
    <cellStyle name="Output 7 2 2" xfId="30464"/>
    <cellStyle name="Output 7 2 3" xfId="30465"/>
    <cellStyle name="Output 7 2 4" xfId="30466"/>
    <cellStyle name="Output 7 2 5" xfId="30467"/>
    <cellStyle name="Output 7 2 6" xfId="30468"/>
    <cellStyle name="Output 7 3" xfId="34860"/>
    <cellStyle name="Output 8" xfId="30469"/>
    <cellStyle name="Output 8 2" xfId="30470"/>
    <cellStyle name="Output 8 2 2" xfId="30471"/>
    <cellStyle name="Output 8 2 3" xfId="30472"/>
    <cellStyle name="Output 8 2 4" xfId="30473"/>
    <cellStyle name="Output 8 2 5" xfId="30474"/>
    <cellStyle name="Output 8 2 6" xfId="30475"/>
    <cellStyle name="Output 9" xfId="30476"/>
    <cellStyle name="Output 9 2" xfId="30477"/>
    <cellStyle name="Output 9 2 2" xfId="30478"/>
    <cellStyle name="Output 9 2 3" xfId="30479"/>
    <cellStyle name="Output 9 2 4" xfId="30480"/>
    <cellStyle name="Output 9 2 5" xfId="30481"/>
    <cellStyle name="Output 9 2 6" xfId="30482"/>
    <cellStyle name="Percent" xfId="34913" builtinId="5"/>
    <cellStyle name="Percent 2" xfId="154"/>
    <cellStyle name="Percent 2 10" xfId="30483"/>
    <cellStyle name="Percent 2 10 2" xfId="30484"/>
    <cellStyle name="Percent 2 10 3" xfId="30485"/>
    <cellStyle name="Percent 2 10 4" xfId="30486"/>
    <cellStyle name="Percent 2 10 5" xfId="30487"/>
    <cellStyle name="Percent 2 10 6" xfId="30488"/>
    <cellStyle name="Percent 2 11" xfId="30489"/>
    <cellStyle name="Percent 2 11 2" xfId="30490"/>
    <cellStyle name="Percent 2 11 3" xfId="30491"/>
    <cellStyle name="Percent 2 11 4" xfId="30492"/>
    <cellStyle name="Percent 2 11 5" xfId="30493"/>
    <cellStyle name="Percent 2 11 6" xfId="30494"/>
    <cellStyle name="Percent 2 12" xfId="30495"/>
    <cellStyle name="Percent 2 12 2" xfId="30496"/>
    <cellStyle name="Percent 2 12 3" xfId="30497"/>
    <cellStyle name="Percent 2 12 4" xfId="30498"/>
    <cellStyle name="Percent 2 12 5" xfId="30499"/>
    <cellStyle name="Percent 2 12 6" xfId="30500"/>
    <cellStyle name="Percent 2 13" xfId="30501"/>
    <cellStyle name="Percent 2 13 2" xfId="30502"/>
    <cellStyle name="Percent 2 13 3" xfId="30503"/>
    <cellStyle name="Percent 2 13 4" xfId="30504"/>
    <cellStyle name="Percent 2 13 5" xfId="30505"/>
    <cellStyle name="Percent 2 13 6" xfId="30506"/>
    <cellStyle name="Percent 2 14" xfId="30507"/>
    <cellStyle name="Percent 2 15" xfId="30508"/>
    <cellStyle name="Percent 2 16" xfId="30509"/>
    <cellStyle name="Percent 2 17" xfId="30510"/>
    <cellStyle name="Percent 2 18" xfId="30511"/>
    <cellStyle name="Percent 2 19" xfId="30512"/>
    <cellStyle name="Percent 2 2" xfId="183"/>
    <cellStyle name="Percent 2 2 2" xfId="30513"/>
    <cellStyle name="Percent 2 2 3" xfId="30514"/>
    <cellStyle name="Percent 2 2 4" xfId="30515"/>
    <cellStyle name="Percent 2 2 5" xfId="30516"/>
    <cellStyle name="Percent 2 2 6" xfId="30517"/>
    <cellStyle name="Percent 2 20" xfId="34515"/>
    <cellStyle name="Percent 2 3" xfId="30518"/>
    <cellStyle name="Percent 2 3 2" xfId="30519"/>
    <cellStyle name="Percent 2 3 3" xfId="30520"/>
    <cellStyle name="Percent 2 3 4" xfId="30521"/>
    <cellStyle name="Percent 2 3 5" xfId="30522"/>
    <cellStyle name="Percent 2 3 6" xfId="30523"/>
    <cellStyle name="Percent 2 4" xfId="30524"/>
    <cellStyle name="Percent 2 4 2" xfId="30525"/>
    <cellStyle name="Percent 2 4 3" xfId="30526"/>
    <cellStyle name="Percent 2 4 4" xfId="30527"/>
    <cellStyle name="Percent 2 4 5" xfId="30528"/>
    <cellStyle name="Percent 2 4 6" xfId="30529"/>
    <cellStyle name="Percent 2 5" xfId="30530"/>
    <cellStyle name="Percent 2 5 2" xfId="30531"/>
    <cellStyle name="Percent 2 5 3" xfId="30532"/>
    <cellStyle name="Percent 2 5 4" xfId="30533"/>
    <cellStyle name="Percent 2 5 5" xfId="30534"/>
    <cellStyle name="Percent 2 5 6" xfId="30535"/>
    <cellStyle name="Percent 2 6" xfId="30536"/>
    <cellStyle name="Percent 2 6 2" xfId="30537"/>
    <cellStyle name="Percent 2 6 3" xfId="30538"/>
    <cellStyle name="Percent 2 6 4" xfId="30539"/>
    <cellStyle name="Percent 2 6 5" xfId="30540"/>
    <cellStyle name="Percent 2 6 6" xfId="30541"/>
    <cellStyle name="Percent 2 7" xfId="30542"/>
    <cellStyle name="Percent 2 7 2" xfId="30543"/>
    <cellStyle name="Percent 2 7 3" xfId="30544"/>
    <cellStyle name="Percent 2 7 4" xfId="30545"/>
    <cellStyle name="Percent 2 7 5" xfId="30546"/>
    <cellStyle name="Percent 2 7 6" xfId="30547"/>
    <cellStyle name="Percent 2 8" xfId="30548"/>
    <cellStyle name="Percent 2 8 2" xfId="30549"/>
    <cellStyle name="Percent 2 8 3" xfId="30550"/>
    <cellStyle name="Percent 2 8 4" xfId="30551"/>
    <cellStyle name="Percent 2 8 5" xfId="30552"/>
    <cellStyle name="Percent 2 8 6" xfId="30553"/>
    <cellStyle name="Percent 2 9" xfId="30554"/>
    <cellStyle name="Percent 2 9 2" xfId="30555"/>
    <cellStyle name="Percent 2 9 3" xfId="30556"/>
    <cellStyle name="Percent 2 9 4" xfId="30557"/>
    <cellStyle name="Percent 2 9 5" xfId="30558"/>
    <cellStyle name="Percent 2 9 6" xfId="30559"/>
    <cellStyle name="Percent 3" xfId="177"/>
    <cellStyle name="Percent 3 2" xfId="184"/>
    <cellStyle name="Percent 3 3" xfId="34861"/>
    <cellStyle name="Percent 4" xfId="180"/>
    <cellStyle name="Percent 4 2" xfId="34862"/>
    <cellStyle name="Percent 4 3" xfId="34863"/>
    <cellStyle name="Percent 5" xfId="34513"/>
    <cellStyle name="Percent 6" xfId="34516"/>
    <cellStyle name="Percent 7" xfId="34905"/>
    <cellStyle name="Percent 8" xfId="34910"/>
    <cellStyle name="Percent 9" xfId="34919"/>
    <cellStyle name="Shade" xfId="155"/>
    <cellStyle name="Sheet title" xfId="34901"/>
    <cellStyle name="Standard_0002VS" xfId="156"/>
    <cellStyle name="Style 1" xfId="34864"/>
    <cellStyle name="Style 1 2" xfId="34865"/>
    <cellStyle name="Style 1 3" xfId="34866"/>
    <cellStyle name="Style 21" xfId="157"/>
    <cellStyle name="Style 21 10" xfId="30560"/>
    <cellStyle name="Style 21 10 2" xfId="30561"/>
    <cellStyle name="Style 21 10 3" xfId="30562"/>
    <cellStyle name="Style 21 10 4" xfId="30563"/>
    <cellStyle name="Style 21 10 5" xfId="30564"/>
    <cellStyle name="Style 21 10 6" xfId="30565"/>
    <cellStyle name="Style 21 11" xfId="30566"/>
    <cellStyle name="Style 21 11 2" xfId="30567"/>
    <cellStyle name="Style 21 11 3" xfId="30568"/>
    <cellStyle name="Style 21 11 4" xfId="30569"/>
    <cellStyle name="Style 21 11 5" xfId="30570"/>
    <cellStyle name="Style 21 11 6" xfId="30571"/>
    <cellStyle name="Style 21 12" xfId="30572"/>
    <cellStyle name="Style 21 12 10" xfId="30573"/>
    <cellStyle name="Style 21 12 11" xfId="30574"/>
    <cellStyle name="Style 21 12 2" xfId="30575"/>
    <cellStyle name="Style 21 12 2 2" xfId="30576"/>
    <cellStyle name="Style 21 12 2 3" xfId="30577"/>
    <cellStyle name="Style 21 12 2 4" xfId="30578"/>
    <cellStyle name="Style 21 12 2 5" xfId="30579"/>
    <cellStyle name="Style 21 12 2 6" xfId="30580"/>
    <cellStyle name="Style 21 12 3" xfId="30581"/>
    <cellStyle name="Style 21 12 3 2" xfId="30582"/>
    <cellStyle name="Style 21 12 3 3" xfId="30583"/>
    <cellStyle name="Style 21 12 3 4" xfId="30584"/>
    <cellStyle name="Style 21 12 3 5" xfId="30585"/>
    <cellStyle name="Style 21 12 3 6" xfId="30586"/>
    <cellStyle name="Style 21 12 4" xfId="30587"/>
    <cellStyle name="Style 21 12 4 2" xfId="30588"/>
    <cellStyle name="Style 21 12 4 3" xfId="30589"/>
    <cellStyle name="Style 21 12 4 4" xfId="30590"/>
    <cellStyle name="Style 21 12 4 5" xfId="30591"/>
    <cellStyle name="Style 21 12 4 6" xfId="30592"/>
    <cellStyle name="Style 21 12 5" xfId="30593"/>
    <cellStyle name="Style 21 12 5 2" xfId="30594"/>
    <cellStyle name="Style 21 12 5 3" xfId="30595"/>
    <cellStyle name="Style 21 12 5 4" xfId="30596"/>
    <cellStyle name="Style 21 12 5 5" xfId="30597"/>
    <cellStyle name="Style 21 12 5 6" xfId="30598"/>
    <cellStyle name="Style 21 12 6" xfId="30599"/>
    <cellStyle name="Style 21 12 6 2" xfId="30600"/>
    <cellStyle name="Style 21 12 6 3" xfId="30601"/>
    <cellStyle name="Style 21 12 6 4" xfId="30602"/>
    <cellStyle name="Style 21 12 6 5" xfId="30603"/>
    <cellStyle name="Style 21 12 6 6" xfId="30604"/>
    <cellStyle name="Style 21 12 7" xfId="30605"/>
    <cellStyle name="Style 21 12 8" xfId="30606"/>
    <cellStyle name="Style 21 12 9" xfId="30607"/>
    <cellStyle name="Style 21 13" xfId="30608"/>
    <cellStyle name="Style 21 13 10" xfId="30609"/>
    <cellStyle name="Style 21 13 11" xfId="30610"/>
    <cellStyle name="Style 21 13 2" xfId="30611"/>
    <cellStyle name="Style 21 13 2 2" xfId="30612"/>
    <cellStyle name="Style 21 13 2 3" xfId="30613"/>
    <cellStyle name="Style 21 13 2 4" xfId="30614"/>
    <cellStyle name="Style 21 13 2 5" xfId="30615"/>
    <cellStyle name="Style 21 13 2 6" xfId="30616"/>
    <cellStyle name="Style 21 13 3" xfId="30617"/>
    <cellStyle name="Style 21 13 3 2" xfId="30618"/>
    <cellStyle name="Style 21 13 3 3" xfId="30619"/>
    <cellStyle name="Style 21 13 3 4" xfId="30620"/>
    <cellStyle name="Style 21 13 3 5" xfId="30621"/>
    <cellStyle name="Style 21 13 3 6" xfId="30622"/>
    <cellStyle name="Style 21 13 4" xfId="30623"/>
    <cellStyle name="Style 21 13 4 2" xfId="30624"/>
    <cellStyle name="Style 21 13 4 3" xfId="30625"/>
    <cellStyle name="Style 21 13 4 4" xfId="30626"/>
    <cellStyle name="Style 21 13 4 5" xfId="30627"/>
    <cellStyle name="Style 21 13 4 6" xfId="30628"/>
    <cellStyle name="Style 21 13 5" xfId="30629"/>
    <cellStyle name="Style 21 13 5 2" xfId="30630"/>
    <cellStyle name="Style 21 13 5 3" xfId="30631"/>
    <cellStyle name="Style 21 13 5 4" xfId="30632"/>
    <cellStyle name="Style 21 13 5 5" xfId="30633"/>
    <cellStyle name="Style 21 13 5 6" xfId="30634"/>
    <cellStyle name="Style 21 13 6" xfId="30635"/>
    <cellStyle name="Style 21 13 6 2" xfId="30636"/>
    <cellStyle name="Style 21 13 6 3" xfId="30637"/>
    <cellStyle name="Style 21 13 6 4" xfId="30638"/>
    <cellStyle name="Style 21 13 6 5" xfId="30639"/>
    <cellStyle name="Style 21 13 6 6" xfId="30640"/>
    <cellStyle name="Style 21 13 7" xfId="30641"/>
    <cellStyle name="Style 21 13 8" xfId="30642"/>
    <cellStyle name="Style 21 13 9" xfId="30643"/>
    <cellStyle name="Style 21 14" xfId="30644"/>
    <cellStyle name="Style 21 14 10" xfId="30645"/>
    <cellStyle name="Style 21 14 11" xfId="30646"/>
    <cellStyle name="Style 21 14 2" xfId="30647"/>
    <cellStyle name="Style 21 14 2 2" xfId="30648"/>
    <cellStyle name="Style 21 14 2 3" xfId="30649"/>
    <cellStyle name="Style 21 14 2 4" xfId="30650"/>
    <cellStyle name="Style 21 14 2 5" xfId="30651"/>
    <cellStyle name="Style 21 14 2 6" xfId="30652"/>
    <cellStyle name="Style 21 14 3" xfId="30653"/>
    <cellStyle name="Style 21 14 3 2" xfId="30654"/>
    <cellStyle name="Style 21 14 3 3" xfId="30655"/>
    <cellStyle name="Style 21 14 3 4" xfId="30656"/>
    <cellStyle name="Style 21 14 3 5" xfId="30657"/>
    <cellStyle name="Style 21 14 3 6" xfId="30658"/>
    <cellStyle name="Style 21 14 4" xfId="30659"/>
    <cellStyle name="Style 21 14 4 2" xfId="30660"/>
    <cellStyle name="Style 21 14 4 3" xfId="30661"/>
    <cellStyle name="Style 21 14 4 4" xfId="30662"/>
    <cellStyle name="Style 21 14 4 5" xfId="30663"/>
    <cellStyle name="Style 21 14 4 6" xfId="30664"/>
    <cellStyle name="Style 21 14 5" xfId="30665"/>
    <cellStyle name="Style 21 14 5 2" xfId="30666"/>
    <cellStyle name="Style 21 14 5 3" xfId="30667"/>
    <cellStyle name="Style 21 14 5 4" xfId="30668"/>
    <cellStyle name="Style 21 14 5 5" xfId="30669"/>
    <cellStyle name="Style 21 14 5 6" xfId="30670"/>
    <cellStyle name="Style 21 14 6" xfId="30671"/>
    <cellStyle name="Style 21 14 6 2" xfId="30672"/>
    <cellStyle name="Style 21 14 6 3" xfId="30673"/>
    <cellStyle name="Style 21 14 6 4" xfId="30674"/>
    <cellStyle name="Style 21 14 6 5" xfId="30675"/>
    <cellStyle name="Style 21 14 6 6" xfId="30676"/>
    <cellStyle name="Style 21 14 7" xfId="30677"/>
    <cellStyle name="Style 21 14 8" xfId="30678"/>
    <cellStyle name="Style 21 14 9" xfId="30679"/>
    <cellStyle name="Style 21 15" xfId="30680"/>
    <cellStyle name="Style 21 15 10" xfId="30681"/>
    <cellStyle name="Style 21 15 11" xfId="30682"/>
    <cellStyle name="Style 21 15 2" xfId="30683"/>
    <cellStyle name="Style 21 15 2 2" xfId="30684"/>
    <cellStyle name="Style 21 15 2 3" xfId="30685"/>
    <cellStyle name="Style 21 15 2 4" xfId="30686"/>
    <cellStyle name="Style 21 15 2 5" xfId="30687"/>
    <cellStyle name="Style 21 15 2 6" xfId="30688"/>
    <cellStyle name="Style 21 15 3" xfId="30689"/>
    <cellStyle name="Style 21 15 3 2" xfId="30690"/>
    <cellStyle name="Style 21 15 3 3" xfId="30691"/>
    <cellStyle name="Style 21 15 3 4" xfId="30692"/>
    <cellStyle name="Style 21 15 3 5" xfId="30693"/>
    <cellStyle name="Style 21 15 3 6" xfId="30694"/>
    <cellStyle name="Style 21 15 4" xfId="30695"/>
    <cellStyle name="Style 21 15 4 2" xfId="30696"/>
    <cellStyle name="Style 21 15 4 3" xfId="30697"/>
    <cellStyle name="Style 21 15 4 4" xfId="30698"/>
    <cellStyle name="Style 21 15 4 5" xfId="30699"/>
    <cellStyle name="Style 21 15 4 6" xfId="30700"/>
    <cellStyle name="Style 21 15 5" xfId="30701"/>
    <cellStyle name="Style 21 15 5 2" xfId="30702"/>
    <cellStyle name="Style 21 15 5 3" xfId="30703"/>
    <cellStyle name="Style 21 15 5 4" xfId="30704"/>
    <cellStyle name="Style 21 15 5 5" xfId="30705"/>
    <cellStyle name="Style 21 15 5 6" xfId="30706"/>
    <cellStyle name="Style 21 15 6" xfId="30707"/>
    <cellStyle name="Style 21 15 6 2" xfId="30708"/>
    <cellStyle name="Style 21 15 6 3" xfId="30709"/>
    <cellStyle name="Style 21 15 6 4" xfId="30710"/>
    <cellStyle name="Style 21 15 6 5" xfId="30711"/>
    <cellStyle name="Style 21 15 6 6" xfId="30712"/>
    <cellStyle name="Style 21 15 7" xfId="30713"/>
    <cellStyle name="Style 21 15 8" xfId="30714"/>
    <cellStyle name="Style 21 15 9" xfId="30715"/>
    <cellStyle name="Style 21 16" xfId="30716"/>
    <cellStyle name="Style 21 16 10" xfId="30717"/>
    <cellStyle name="Style 21 16 11" xfId="30718"/>
    <cellStyle name="Style 21 16 2" xfId="30719"/>
    <cellStyle name="Style 21 16 2 2" xfId="30720"/>
    <cellStyle name="Style 21 16 2 3" xfId="30721"/>
    <cellStyle name="Style 21 16 2 4" xfId="30722"/>
    <cellStyle name="Style 21 16 2 5" xfId="30723"/>
    <cellStyle name="Style 21 16 2 6" xfId="30724"/>
    <cellStyle name="Style 21 16 3" xfId="30725"/>
    <cellStyle name="Style 21 16 3 2" xfId="30726"/>
    <cellStyle name="Style 21 16 3 3" xfId="30727"/>
    <cellStyle name="Style 21 16 3 4" xfId="30728"/>
    <cellStyle name="Style 21 16 3 5" xfId="30729"/>
    <cellStyle name="Style 21 16 3 6" xfId="30730"/>
    <cellStyle name="Style 21 16 4" xfId="30731"/>
    <cellStyle name="Style 21 16 4 2" xfId="30732"/>
    <cellStyle name="Style 21 16 4 3" xfId="30733"/>
    <cellStyle name="Style 21 16 4 4" xfId="30734"/>
    <cellStyle name="Style 21 16 4 5" xfId="30735"/>
    <cellStyle name="Style 21 16 4 6" xfId="30736"/>
    <cellStyle name="Style 21 16 5" xfId="30737"/>
    <cellStyle name="Style 21 16 5 2" xfId="30738"/>
    <cellStyle name="Style 21 16 5 3" xfId="30739"/>
    <cellStyle name="Style 21 16 5 4" xfId="30740"/>
    <cellStyle name="Style 21 16 5 5" xfId="30741"/>
    <cellStyle name="Style 21 16 5 6" xfId="30742"/>
    <cellStyle name="Style 21 16 6" xfId="30743"/>
    <cellStyle name="Style 21 16 6 2" xfId="30744"/>
    <cellStyle name="Style 21 16 6 3" xfId="30745"/>
    <cellStyle name="Style 21 16 6 4" xfId="30746"/>
    <cellStyle name="Style 21 16 6 5" xfId="30747"/>
    <cellStyle name="Style 21 16 6 6" xfId="30748"/>
    <cellStyle name="Style 21 16 7" xfId="30749"/>
    <cellStyle name="Style 21 16 8" xfId="30750"/>
    <cellStyle name="Style 21 16 9" xfId="30751"/>
    <cellStyle name="Style 21 17" xfId="30752"/>
    <cellStyle name="Style 21 17 2" xfId="30753"/>
    <cellStyle name="Style 21 17 3" xfId="30754"/>
    <cellStyle name="Style 21 17 4" xfId="30755"/>
    <cellStyle name="Style 21 17 5" xfId="30756"/>
    <cellStyle name="Style 21 17 6" xfId="30757"/>
    <cellStyle name="Style 21 18" xfId="30758"/>
    <cellStyle name="Style 21 18 2" xfId="30759"/>
    <cellStyle name="Style 21 18 3" xfId="30760"/>
    <cellStyle name="Style 21 18 4" xfId="30761"/>
    <cellStyle name="Style 21 18 5" xfId="30762"/>
    <cellStyle name="Style 21 18 6" xfId="30763"/>
    <cellStyle name="Style 21 19" xfId="30764"/>
    <cellStyle name="Style 21 19 2" xfId="30765"/>
    <cellStyle name="Style 21 19 3" xfId="30766"/>
    <cellStyle name="Style 21 19 4" xfId="30767"/>
    <cellStyle name="Style 21 19 5" xfId="30768"/>
    <cellStyle name="Style 21 19 6" xfId="30769"/>
    <cellStyle name="Style 21 2" xfId="30770"/>
    <cellStyle name="Style 21 2 10" xfId="30771"/>
    <cellStyle name="Style 21 2 11" xfId="30772"/>
    <cellStyle name="Style 21 2 12" xfId="30773"/>
    <cellStyle name="Style 21 2 2" xfId="30774"/>
    <cellStyle name="Style 21 2 2 10" xfId="30775"/>
    <cellStyle name="Style 21 2 2 11" xfId="30776"/>
    <cellStyle name="Style 21 2 2 12" xfId="30777"/>
    <cellStyle name="Style 21 2 2 2" xfId="30778"/>
    <cellStyle name="Style 21 2 2 2 2" xfId="30779"/>
    <cellStyle name="Style 21 2 2 2 3" xfId="30780"/>
    <cellStyle name="Style 21 2 2 2 4" xfId="30781"/>
    <cellStyle name="Style 21 2 2 2 5" xfId="30782"/>
    <cellStyle name="Style 21 2 2 2 6" xfId="30783"/>
    <cellStyle name="Style 21 2 2 3" xfId="30784"/>
    <cellStyle name="Style 21 2 2 3 2" xfId="30785"/>
    <cellStyle name="Style 21 2 2 3 3" xfId="30786"/>
    <cellStyle name="Style 21 2 2 3 4" xfId="30787"/>
    <cellStyle name="Style 21 2 2 3 5" xfId="30788"/>
    <cellStyle name="Style 21 2 2 3 6" xfId="30789"/>
    <cellStyle name="Style 21 2 2 4" xfId="30790"/>
    <cellStyle name="Style 21 2 2 4 2" xfId="30791"/>
    <cellStyle name="Style 21 2 2 4 3" xfId="30792"/>
    <cellStyle name="Style 21 2 2 4 4" xfId="30793"/>
    <cellStyle name="Style 21 2 2 4 5" xfId="30794"/>
    <cellStyle name="Style 21 2 2 4 6" xfId="30795"/>
    <cellStyle name="Style 21 2 2 5" xfId="30796"/>
    <cellStyle name="Style 21 2 2 5 2" xfId="30797"/>
    <cellStyle name="Style 21 2 2 5 3" xfId="30798"/>
    <cellStyle name="Style 21 2 2 5 4" xfId="30799"/>
    <cellStyle name="Style 21 2 2 5 5" xfId="30800"/>
    <cellStyle name="Style 21 2 2 5 6" xfId="30801"/>
    <cellStyle name="Style 21 2 2 6" xfId="30802"/>
    <cellStyle name="Style 21 2 2 6 2" xfId="30803"/>
    <cellStyle name="Style 21 2 2 6 3" xfId="30804"/>
    <cellStyle name="Style 21 2 2 6 4" xfId="30805"/>
    <cellStyle name="Style 21 2 2 6 5" xfId="30806"/>
    <cellStyle name="Style 21 2 2 6 6" xfId="30807"/>
    <cellStyle name="Style 21 2 2 7" xfId="30808"/>
    <cellStyle name="Style 21 2 2 7 2" xfId="30809"/>
    <cellStyle name="Style 21 2 2 7 3" xfId="30810"/>
    <cellStyle name="Style 21 2 2 7 4" xfId="30811"/>
    <cellStyle name="Style 21 2 2 7 5" xfId="30812"/>
    <cellStyle name="Style 21 2 2 7 6" xfId="30813"/>
    <cellStyle name="Style 21 2 2 8" xfId="30814"/>
    <cellStyle name="Style 21 2 2 9" xfId="30815"/>
    <cellStyle name="Style 21 2 3" xfId="30816"/>
    <cellStyle name="Style 21 2 3 2" xfId="30817"/>
    <cellStyle name="Style 21 2 3 3" xfId="30818"/>
    <cellStyle name="Style 21 2 3 4" xfId="30819"/>
    <cellStyle name="Style 21 2 3 5" xfId="30820"/>
    <cellStyle name="Style 21 2 3 6" xfId="30821"/>
    <cellStyle name="Style 21 2 4" xfId="30822"/>
    <cellStyle name="Style 21 2 4 2" xfId="30823"/>
    <cellStyle name="Style 21 2 4 3" xfId="30824"/>
    <cellStyle name="Style 21 2 4 4" xfId="30825"/>
    <cellStyle name="Style 21 2 4 5" xfId="30826"/>
    <cellStyle name="Style 21 2 4 6" xfId="30827"/>
    <cellStyle name="Style 21 2 5" xfId="30828"/>
    <cellStyle name="Style 21 2 5 2" xfId="30829"/>
    <cellStyle name="Style 21 2 5 3" xfId="30830"/>
    <cellStyle name="Style 21 2 5 4" xfId="30831"/>
    <cellStyle name="Style 21 2 5 5" xfId="30832"/>
    <cellStyle name="Style 21 2 5 6" xfId="30833"/>
    <cellStyle name="Style 21 2 6" xfId="30834"/>
    <cellStyle name="Style 21 2 6 2" xfId="30835"/>
    <cellStyle name="Style 21 2 6 3" xfId="30836"/>
    <cellStyle name="Style 21 2 6 4" xfId="30837"/>
    <cellStyle name="Style 21 2 6 5" xfId="30838"/>
    <cellStyle name="Style 21 2 6 6" xfId="30839"/>
    <cellStyle name="Style 21 2 7" xfId="30840"/>
    <cellStyle name="Style 21 2 7 2" xfId="30841"/>
    <cellStyle name="Style 21 2 7 3" xfId="30842"/>
    <cellStyle name="Style 21 2 7 4" xfId="30843"/>
    <cellStyle name="Style 21 2 7 5" xfId="30844"/>
    <cellStyle name="Style 21 2 7 6" xfId="30845"/>
    <cellStyle name="Style 21 2 8" xfId="30846"/>
    <cellStyle name="Style 21 2 9" xfId="30847"/>
    <cellStyle name="Style 21 20" xfId="30848"/>
    <cellStyle name="Style 21 20 2" xfId="30849"/>
    <cellStyle name="Style 21 20 3" xfId="30850"/>
    <cellStyle name="Style 21 20 4" xfId="30851"/>
    <cellStyle name="Style 21 20 5" xfId="30852"/>
    <cellStyle name="Style 21 20 6" xfId="30853"/>
    <cellStyle name="Style 21 21" xfId="30854"/>
    <cellStyle name="Style 21 21 2" xfId="30855"/>
    <cellStyle name="Style 21 21 3" xfId="30856"/>
    <cellStyle name="Style 21 21 4" xfId="30857"/>
    <cellStyle name="Style 21 21 5" xfId="30858"/>
    <cellStyle name="Style 21 21 6" xfId="30859"/>
    <cellStyle name="Style 21 22" xfId="30860"/>
    <cellStyle name="Style 21 22 2" xfId="30861"/>
    <cellStyle name="Style 21 22 3" xfId="30862"/>
    <cellStyle name="Style 21 22 4" xfId="30863"/>
    <cellStyle name="Style 21 22 5" xfId="30864"/>
    <cellStyle name="Style 21 22 6" xfId="30865"/>
    <cellStyle name="Style 21 23" xfId="30866"/>
    <cellStyle name="Style 21 23 2" xfId="30867"/>
    <cellStyle name="Style 21 23 3" xfId="30868"/>
    <cellStyle name="Style 21 23 4" xfId="30869"/>
    <cellStyle name="Style 21 23 5" xfId="30870"/>
    <cellStyle name="Style 21 23 6" xfId="30871"/>
    <cellStyle name="Style 21 24" xfId="30872"/>
    <cellStyle name="Style 21 24 2" xfId="30873"/>
    <cellStyle name="Style 21 24 3" xfId="30874"/>
    <cellStyle name="Style 21 24 4" xfId="30875"/>
    <cellStyle name="Style 21 24 5" xfId="30876"/>
    <cellStyle name="Style 21 24 6" xfId="30877"/>
    <cellStyle name="Style 21 25" xfId="30878"/>
    <cellStyle name="Style 21 25 2" xfId="30879"/>
    <cellStyle name="Style 21 25 2 10" xfId="30880"/>
    <cellStyle name="Style 21 25 2 11" xfId="30881"/>
    <cellStyle name="Style 21 25 2 12" xfId="30882"/>
    <cellStyle name="Style 21 25 2 13" xfId="30883"/>
    <cellStyle name="Style 21 25 2 14" xfId="30884"/>
    <cellStyle name="Style 21 25 2 15" xfId="30885"/>
    <cellStyle name="Style 21 25 2 16" xfId="30886"/>
    <cellStyle name="Style 21 25 2 17" xfId="30887"/>
    <cellStyle name="Style 21 25 2 18" xfId="30888"/>
    <cellStyle name="Style 21 25 2 19" xfId="30889"/>
    <cellStyle name="Style 21 25 2 2" xfId="30890"/>
    <cellStyle name="Style 21 25 2 20" xfId="30891"/>
    <cellStyle name="Style 21 25 2 21" xfId="30892"/>
    <cellStyle name="Style 21 25 2 22" xfId="30893"/>
    <cellStyle name="Style 21 25 2 23" xfId="30894"/>
    <cellStyle name="Style 21 25 2 24" xfId="30895"/>
    <cellStyle name="Style 21 25 2 25" xfId="30896"/>
    <cellStyle name="Style 21 25 2 26" xfId="30897"/>
    <cellStyle name="Style 21 25 2 27" xfId="30898"/>
    <cellStyle name="Style 21 25 2 28" xfId="30899"/>
    <cellStyle name="Style 21 25 2 29" xfId="30900"/>
    <cellStyle name="Style 21 25 2 3" xfId="30901"/>
    <cellStyle name="Style 21 25 2 30" xfId="30902"/>
    <cellStyle name="Style 21 25 2 31" xfId="30903"/>
    <cellStyle name="Style 21 25 2 32" xfId="30904"/>
    <cellStyle name="Style 21 25 2 33" xfId="30905"/>
    <cellStyle name="Style 21 25 2 4" xfId="30906"/>
    <cellStyle name="Style 21 25 2 5" xfId="30907"/>
    <cellStyle name="Style 21 25 2 6" xfId="30908"/>
    <cellStyle name="Style 21 25 2 7" xfId="30909"/>
    <cellStyle name="Style 21 25 2 8" xfId="30910"/>
    <cellStyle name="Style 21 25 2 9" xfId="30911"/>
    <cellStyle name="Style 21 25 3" xfId="30912"/>
    <cellStyle name="Style 21 25 3 10" xfId="30913"/>
    <cellStyle name="Style 21 25 3 11" xfId="30914"/>
    <cellStyle name="Style 21 25 3 12" xfId="30915"/>
    <cellStyle name="Style 21 25 3 13" xfId="30916"/>
    <cellStyle name="Style 21 25 3 14" xfId="30917"/>
    <cellStyle name="Style 21 25 3 15" xfId="30918"/>
    <cellStyle name="Style 21 25 3 16" xfId="30919"/>
    <cellStyle name="Style 21 25 3 17" xfId="30920"/>
    <cellStyle name="Style 21 25 3 18" xfId="30921"/>
    <cellStyle name="Style 21 25 3 19" xfId="30922"/>
    <cellStyle name="Style 21 25 3 2" xfId="30923"/>
    <cellStyle name="Style 21 25 3 20" xfId="30924"/>
    <cellStyle name="Style 21 25 3 21" xfId="30925"/>
    <cellStyle name="Style 21 25 3 22" xfId="30926"/>
    <cellStyle name="Style 21 25 3 23" xfId="30927"/>
    <cellStyle name="Style 21 25 3 24" xfId="30928"/>
    <cellStyle name="Style 21 25 3 25" xfId="30929"/>
    <cellStyle name="Style 21 25 3 26" xfId="30930"/>
    <cellStyle name="Style 21 25 3 27" xfId="30931"/>
    <cellStyle name="Style 21 25 3 28" xfId="30932"/>
    <cellStyle name="Style 21 25 3 29" xfId="30933"/>
    <cellStyle name="Style 21 25 3 3" xfId="30934"/>
    <cellStyle name="Style 21 25 3 30" xfId="30935"/>
    <cellStyle name="Style 21 25 3 4" xfId="30936"/>
    <cellStyle name="Style 21 25 3 5" xfId="30937"/>
    <cellStyle name="Style 21 25 3 6" xfId="30938"/>
    <cellStyle name="Style 21 25 3 7" xfId="30939"/>
    <cellStyle name="Style 21 25 3 8" xfId="30940"/>
    <cellStyle name="Style 21 25 3 9" xfId="30941"/>
    <cellStyle name="Style 21 25 4" xfId="30942"/>
    <cellStyle name="Style 21 25 4 10" xfId="30943"/>
    <cellStyle name="Style 21 25 4 11" xfId="30944"/>
    <cellStyle name="Style 21 25 4 12" xfId="30945"/>
    <cellStyle name="Style 21 25 4 13" xfId="30946"/>
    <cellStyle name="Style 21 25 4 14" xfId="30947"/>
    <cellStyle name="Style 21 25 4 15" xfId="30948"/>
    <cellStyle name="Style 21 25 4 16" xfId="30949"/>
    <cellStyle name="Style 21 25 4 17" xfId="30950"/>
    <cellStyle name="Style 21 25 4 18" xfId="30951"/>
    <cellStyle name="Style 21 25 4 19" xfId="30952"/>
    <cellStyle name="Style 21 25 4 2" xfId="30953"/>
    <cellStyle name="Style 21 25 4 20" xfId="30954"/>
    <cellStyle name="Style 21 25 4 21" xfId="30955"/>
    <cellStyle name="Style 21 25 4 22" xfId="30956"/>
    <cellStyle name="Style 21 25 4 23" xfId="30957"/>
    <cellStyle name="Style 21 25 4 24" xfId="30958"/>
    <cellStyle name="Style 21 25 4 25" xfId="30959"/>
    <cellStyle name="Style 21 25 4 26" xfId="30960"/>
    <cellStyle name="Style 21 25 4 27" xfId="30961"/>
    <cellStyle name="Style 21 25 4 28" xfId="30962"/>
    <cellStyle name="Style 21 25 4 29" xfId="30963"/>
    <cellStyle name="Style 21 25 4 3" xfId="30964"/>
    <cellStyle name="Style 21 25 4 30" xfId="30965"/>
    <cellStyle name="Style 21 25 4 4" xfId="30966"/>
    <cellStyle name="Style 21 25 4 5" xfId="30967"/>
    <cellStyle name="Style 21 25 4 6" xfId="30968"/>
    <cellStyle name="Style 21 25 4 7" xfId="30969"/>
    <cellStyle name="Style 21 25 4 8" xfId="30970"/>
    <cellStyle name="Style 21 25 4 9" xfId="30971"/>
    <cellStyle name="Style 21 26" xfId="30972"/>
    <cellStyle name="Style 21 27" xfId="30973"/>
    <cellStyle name="Style 21 28" xfId="30974"/>
    <cellStyle name="Style 21 29" xfId="30975"/>
    <cellStyle name="Style 21 3" xfId="30976"/>
    <cellStyle name="Style 21 3 2" xfId="30977"/>
    <cellStyle name="Style 21 3 3" xfId="30978"/>
    <cellStyle name="Style 21 3 4" xfId="30979"/>
    <cellStyle name="Style 21 3 5" xfId="30980"/>
    <cellStyle name="Style 21 3 6" xfId="30981"/>
    <cellStyle name="Style 21 30" xfId="30982"/>
    <cellStyle name="Style 21 31" xfId="30983"/>
    <cellStyle name="Style 21 32" xfId="30984"/>
    <cellStyle name="Style 21 33" xfId="30985"/>
    <cellStyle name="Style 21 34" xfId="30986"/>
    <cellStyle name="Style 21 35" xfId="30987"/>
    <cellStyle name="Style 21 36" xfId="30988"/>
    <cellStyle name="Style 21 37" xfId="30989"/>
    <cellStyle name="Style 21 38" xfId="30990"/>
    <cellStyle name="Style 21 39" xfId="30991"/>
    <cellStyle name="Style 21 4" xfId="30992"/>
    <cellStyle name="Style 21 4 2" xfId="30993"/>
    <cellStyle name="Style 21 4 3" xfId="30994"/>
    <cellStyle name="Style 21 4 4" xfId="30995"/>
    <cellStyle name="Style 21 4 5" xfId="30996"/>
    <cellStyle name="Style 21 4 6" xfId="30997"/>
    <cellStyle name="Style 21 40" xfId="30998"/>
    <cellStyle name="Style 21 41" xfId="30999"/>
    <cellStyle name="Style 21 42" xfId="31000"/>
    <cellStyle name="Style 21 43" xfId="31001"/>
    <cellStyle name="Style 21 44" xfId="31002"/>
    <cellStyle name="Style 21 45" xfId="31003"/>
    <cellStyle name="Style 21 46" xfId="31004"/>
    <cellStyle name="Style 21 47" xfId="31005"/>
    <cellStyle name="Style 21 48" xfId="31006"/>
    <cellStyle name="Style 21 49" xfId="31007"/>
    <cellStyle name="Style 21 5" xfId="31008"/>
    <cellStyle name="Style 21 5 2" xfId="31009"/>
    <cellStyle name="Style 21 5 3" xfId="31010"/>
    <cellStyle name="Style 21 5 4" xfId="31011"/>
    <cellStyle name="Style 21 5 5" xfId="31012"/>
    <cellStyle name="Style 21 5 6" xfId="31013"/>
    <cellStyle name="Style 21 50" xfId="31014"/>
    <cellStyle name="Style 21 51" xfId="31015"/>
    <cellStyle name="Style 21 52" xfId="31016"/>
    <cellStyle name="Style 21 53" xfId="31017"/>
    <cellStyle name="Style 21 54" xfId="31018"/>
    <cellStyle name="Style 21 55" xfId="31019"/>
    <cellStyle name="Style 21 56" xfId="31020"/>
    <cellStyle name="Style 21 57" xfId="31021"/>
    <cellStyle name="Style 21 58" xfId="31022"/>
    <cellStyle name="Style 21 59" xfId="31023"/>
    <cellStyle name="Style 21 6" xfId="31024"/>
    <cellStyle name="Style 21 6 2" xfId="31025"/>
    <cellStyle name="Style 21 6 3" xfId="31026"/>
    <cellStyle name="Style 21 6 4" xfId="31027"/>
    <cellStyle name="Style 21 6 5" xfId="31028"/>
    <cellStyle name="Style 21 6 6" xfId="31029"/>
    <cellStyle name="Style 21 7" xfId="31030"/>
    <cellStyle name="Style 21 7 2" xfId="31031"/>
    <cellStyle name="Style 21 7 3" xfId="31032"/>
    <cellStyle name="Style 21 7 4" xfId="31033"/>
    <cellStyle name="Style 21 7 5" xfId="31034"/>
    <cellStyle name="Style 21 7 6" xfId="31035"/>
    <cellStyle name="Style 21 8" xfId="31036"/>
    <cellStyle name="Style 21 8 2" xfId="31037"/>
    <cellStyle name="Style 21 8 3" xfId="31038"/>
    <cellStyle name="Style 21 8 4" xfId="31039"/>
    <cellStyle name="Style 21 8 5" xfId="31040"/>
    <cellStyle name="Style 21 8 6" xfId="31041"/>
    <cellStyle name="Style 21 9" xfId="31042"/>
    <cellStyle name="Style 21 9 2" xfId="31043"/>
    <cellStyle name="Style 21 9 3" xfId="31044"/>
    <cellStyle name="Style 21 9 4" xfId="31045"/>
    <cellStyle name="Style 21 9 5" xfId="31046"/>
    <cellStyle name="Style 21 9 6" xfId="31047"/>
    <cellStyle name="Style 22" xfId="158"/>
    <cellStyle name="Style 23" xfId="159"/>
    <cellStyle name="Style 23 10" xfId="31048"/>
    <cellStyle name="Style 23 10 2" xfId="31049"/>
    <cellStyle name="Style 23 10 3" xfId="31050"/>
    <cellStyle name="Style 23 10 4" xfId="31051"/>
    <cellStyle name="Style 23 10 5" xfId="31052"/>
    <cellStyle name="Style 23 10 6" xfId="31053"/>
    <cellStyle name="Style 23 11" xfId="31054"/>
    <cellStyle name="Style 23 11 2" xfId="31055"/>
    <cellStyle name="Style 23 11 3" xfId="31056"/>
    <cellStyle name="Style 23 11 4" xfId="31057"/>
    <cellStyle name="Style 23 11 5" xfId="31058"/>
    <cellStyle name="Style 23 11 6" xfId="31059"/>
    <cellStyle name="Style 23 12" xfId="31060"/>
    <cellStyle name="Style 23 12 2" xfId="31061"/>
    <cellStyle name="Style 23 12 3" xfId="31062"/>
    <cellStyle name="Style 23 12 4" xfId="31063"/>
    <cellStyle name="Style 23 12 5" xfId="31064"/>
    <cellStyle name="Style 23 12 6" xfId="31065"/>
    <cellStyle name="Style 23 13" xfId="31066"/>
    <cellStyle name="Style 23 13 2" xfId="31067"/>
    <cellStyle name="Style 23 13 3" xfId="31068"/>
    <cellStyle name="Style 23 13 4" xfId="31069"/>
    <cellStyle name="Style 23 13 5" xfId="31070"/>
    <cellStyle name="Style 23 13 6" xfId="31071"/>
    <cellStyle name="Style 23 14" xfId="31072"/>
    <cellStyle name="Style 23 15" xfId="31073"/>
    <cellStyle name="Style 23 16" xfId="31074"/>
    <cellStyle name="Style 23 17" xfId="31075"/>
    <cellStyle name="Style 23 18" xfId="31076"/>
    <cellStyle name="Style 23 2" xfId="31077"/>
    <cellStyle name="Style 23 2 2" xfId="31078"/>
    <cellStyle name="Style 23 2 3" xfId="31079"/>
    <cellStyle name="Style 23 2 4" xfId="31080"/>
    <cellStyle name="Style 23 2 5" xfId="31081"/>
    <cellStyle name="Style 23 2 6" xfId="31082"/>
    <cellStyle name="Style 23 3" xfId="31083"/>
    <cellStyle name="Style 23 3 2" xfId="31084"/>
    <cellStyle name="Style 23 3 3" xfId="31085"/>
    <cellStyle name="Style 23 3 4" xfId="31086"/>
    <cellStyle name="Style 23 3 5" xfId="31087"/>
    <cellStyle name="Style 23 3 6" xfId="31088"/>
    <cellStyle name="Style 23 4" xfId="31089"/>
    <cellStyle name="Style 23 4 2" xfId="31090"/>
    <cellStyle name="Style 23 4 3" xfId="31091"/>
    <cellStyle name="Style 23 4 4" xfId="31092"/>
    <cellStyle name="Style 23 4 5" xfId="31093"/>
    <cellStyle name="Style 23 4 6" xfId="31094"/>
    <cellStyle name="Style 23 5" xfId="31095"/>
    <cellStyle name="Style 23 5 2" xfId="31096"/>
    <cellStyle name="Style 23 5 3" xfId="31097"/>
    <cellStyle name="Style 23 5 4" xfId="31098"/>
    <cellStyle name="Style 23 5 5" xfId="31099"/>
    <cellStyle name="Style 23 5 6" xfId="31100"/>
    <cellStyle name="Style 23 6" xfId="31101"/>
    <cellStyle name="Style 23 6 2" xfId="31102"/>
    <cellStyle name="Style 23 6 3" xfId="31103"/>
    <cellStyle name="Style 23 6 4" xfId="31104"/>
    <cellStyle name="Style 23 6 5" xfId="31105"/>
    <cellStyle name="Style 23 6 6" xfId="31106"/>
    <cellStyle name="Style 23 7" xfId="31107"/>
    <cellStyle name="Style 23 7 2" xfId="31108"/>
    <cellStyle name="Style 23 7 3" xfId="31109"/>
    <cellStyle name="Style 23 7 4" xfId="31110"/>
    <cellStyle name="Style 23 7 5" xfId="31111"/>
    <cellStyle name="Style 23 7 6" xfId="31112"/>
    <cellStyle name="Style 23 8" xfId="31113"/>
    <cellStyle name="Style 23 8 2" xfId="31114"/>
    <cellStyle name="Style 23 8 3" xfId="31115"/>
    <cellStyle name="Style 23 8 4" xfId="31116"/>
    <cellStyle name="Style 23 8 5" xfId="31117"/>
    <cellStyle name="Style 23 8 6" xfId="31118"/>
    <cellStyle name="Style 23 9" xfId="31119"/>
    <cellStyle name="Style 23 9 2" xfId="31120"/>
    <cellStyle name="Style 23 9 3" xfId="31121"/>
    <cellStyle name="Style 23 9 4" xfId="31122"/>
    <cellStyle name="Style 23 9 5" xfId="31123"/>
    <cellStyle name="Style 23 9 6" xfId="31124"/>
    <cellStyle name="Style 24" xfId="160"/>
    <cellStyle name="Style 25" xfId="161"/>
    <cellStyle name="Style 25 10" xfId="31125"/>
    <cellStyle name="Style 25 10 2" xfId="31126"/>
    <cellStyle name="Style 25 10 3" xfId="31127"/>
    <cellStyle name="Style 25 10 4" xfId="31128"/>
    <cellStyle name="Style 25 10 5" xfId="31129"/>
    <cellStyle name="Style 25 10 6" xfId="31130"/>
    <cellStyle name="Style 25 11" xfId="31131"/>
    <cellStyle name="Style 25 11 2" xfId="31132"/>
    <cellStyle name="Style 25 11 3" xfId="31133"/>
    <cellStyle name="Style 25 11 4" xfId="31134"/>
    <cellStyle name="Style 25 11 5" xfId="31135"/>
    <cellStyle name="Style 25 11 6" xfId="31136"/>
    <cellStyle name="Style 25 12" xfId="31137"/>
    <cellStyle name="Style 25 12 2" xfId="31138"/>
    <cellStyle name="Style 25 12 3" xfId="31139"/>
    <cellStyle name="Style 25 12 4" xfId="31140"/>
    <cellStyle name="Style 25 12 5" xfId="31141"/>
    <cellStyle name="Style 25 12 6" xfId="31142"/>
    <cellStyle name="Style 25 13" xfId="31143"/>
    <cellStyle name="Style 25 13 2" xfId="31144"/>
    <cellStyle name="Style 25 13 3" xfId="31145"/>
    <cellStyle name="Style 25 13 4" xfId="31146"/>
    <cellStyle name="Style 25 13 5" xfId="31147"/>
    <cellStyle name="Style 25 13 6" xfId="31148"/>
    <cellStyle name="Style 25 14" xfId="31149"/>
    <cellStyle name="Style 25 15" xfId="31150"/>
    <cellStyle name="Style 25 16" xfId="31151"/>
    <cellStyle name="Style 25 17" xfId="31152"/>
    <cellStyle name="Style 25 18" xfId="31153"/>
    <cellStyle name="Style 25 2" xfId="31154"/>
    <cellStyle name="Style 25 2 2" xfId="31155"/>
    <cellStyle name="Style 25 2 3" xfId="31156"/>
    <cellStyle name="Style 25 2 4" xfId="31157"/>
    <cellStyle name="Style 25 2 5" xfId="31158"/>
    <cellStyle name="Style 25 2 6" xfId="31159"/>
    <cellStyle name="Style 25 3" xfId="31160"/>
    <cellStyle name="Style 25 3 2" xfId="31161"/>
    <cellStyle name="Style 25 3 3" xfId="31162"/>
    <cellStyle name="Style 25 3 4" xfId="31163"/>
    <cellStyle name="Style 25 3 5" xfId="31164"/>
    <cellStyle name="Style 25 3 6" xfId="31165"/>
    <cellStyle name="Style 25 4" xfId="31166"/>
    <cellStyle name="Style 25 4 2" xfId="31167"/>
    <cellStyle name="Style 25 4 3" xfId="31168"/>
    <cellStyle name="Style 25 4 4" xfId="31169"/>
    <cellStyle name="Style 25 4 5" xfId="31170"/>
    <cellStyle name="Style 25 4 6" xfId="31171"/>
    <cellStyle name="Style 25 5" xfId="31172"/>
    <cellStyle name="Style 25 5 2" xfId="31173"/>
    <cellStyle name="Style 25 5 3" xfId="31174"/>
    <cellStyle name="Style 25 5 4" xfId="31175"/>
    <cellStyle name="Style 25 5 5" xfId="31176"/>
    <cellStyle name="Style 25 5 6" xfId="31177"/>
    <cellStyle name="Style 25 6" xfId="31178"/>
    <cellStyle name="Style 25 6 2" xfId="31179"/>
    <cellStyle name="Style 25 6 3" xfId="31180"/>
    <cellStyle name="Style 25 6 4" xfId="31181"/>
    <cellStyle name="Style 25 6 5" xfId="31182"/>
    <cellStyle name="Style 25 6 6" xfId="31183"/>
    <cellStyle name="Style 25 7" xfId="31184"/>
    <cellStyle name="Style 25 7 2" xfId="31185"/>
    <cellStyle name="Style 25 7 3" xfId="31186"/>
    <cellStyle name="Style 25 7 4" xfId="31187"/>
    <cellStyle name="Style 25 7 5" xfId="31188"/>
    <cellStyle name="Style 25 7 6" xfId="31189"/>
    <cellStyle name="Style 25 8" xfId="31190"/>
    <cellStyle name="Style 25 8 2" xfId="31191"/>
    <cellStyle name="Style 25 8 3" xfId="31192"/>
    <cellStyle name="Style 25 8 4" xfId="31193"/>
    <cellStyle name="Style 25 8 5" xfId="31194"/>
    <cellStyle name="Style 25 8 6" xfId="31195"/>
    <cellStyle name="Style 25 9" xfId="31196"/>
    <cellStyle name="Style 25 9 2" xfId="31197"/>
    <cellStyle name="Style 25 9 3" xfId="31198"/>
    <cellStyle name="Style 25 9 4" xfId="31199"/>
    <cellStyle name="Style 25 9 5" xfId="31200"/>
    <cellStyle name="Style 25 9 6" xfId="31201"/>
    <cellStyle name="Style 26" xfId="162"/>
    <cellStyle name="Title" xfId="163" builtinId="15" customBuiltin="1"/>
    <cellStyle name="Title 10" xfId="31202"/>
    <cellStyle name="Title 10 2" xfId="31203"/>
    <cellStyle name="Title 11" xfId="31204"/>
    <cellStyle name="Title 11 2" xfId="31205"/>
    <cellStyle name="Title 12" xfId="31206"/>
    <cellStyle name="Title 12 2" xfId="31207"/>
    <cellStyle name="Title 13" xfId="31208"/>
    <cellStyle name="Title 13 2" xfId="31209"/>
    <cellStyle name="Title 14" xfId="31210"/>
    <cellStyle name="Title 14 2" xfId="31211"/>
    <cellStyle name="Title 15" xfId="31212"/>
    <cellStyle name="Title 15 2" xfId="31213"/>
    <cellStyle name="Title 16" xfId="31214"/>
    <cellStyle name="Title 16 2" xfId="31215"/>
    <cellStyle name="Title 17" xfId="31216"/>
    <cellStyle name="Title 17 2" xfId="31217"/>
    <cellStyle name="Title 18" xfId="31218"/>
    <cellStyle name="Title 18 2" xfId="31219"/>
    <cellStyle name="Title 19" xfId="31220"/>
    <cellStyle name="Title 19 2" xfId="31221"/>
    <cellStyle name="Title 2" xfId="164"/>
    <cellStyle name="Title 2 10" xfId="31222"/>
    <cellStyle name="Title 2 10 2" xfId="31223"/>
    <cellStyle name="Title 2 10 3" xfId="31224"/>
    <cellStyle name="Title 2 10 4" xfId="31225"/>
    <cellStyle name="Title 2 10 5" xfId="31226"/>
    <cellStyle name="Title 2 10 6" xfId="31227"/>
    <cellStyle name="Title 2 11" xfId="31228"/>
    <cellStyle name="Title 2 11 2" xfId="31229"/>
    <cellStyle name="Title 2 11 3" xfId="31230"/>
    <cellStyle name="Title 2 11 4" xfId="31231"/>
    <cellStyle name="Title 2 11 5" xfId="31232"/>
    <cellStyle name="Title 2 11 6" xfId="31233"/>
    <cellStyle name="Title 2 12" xfId="31234"/>
    <cellStyle name="Title 2 12 2" xfId="31235"/>
    <cellStyle name="Title 2 12 3" xfId="31236"/>
    <cellStyle name="Title 2 12 4" xfId="31237"/>
    <cellStyle name="Title 2 12 5" xfId="31238"/>
    <cellStyle name="Title 2 12 6" xfId="31239"/>
    <cellStyle name="Title 2 13" xfId="31240"/>
    <cellStyle name="Title 2 13 2" xfId="31241"/>
    <cellStyle name="Title 2 13 3" xfId="31242"/>
    <cellStyle name="Title 2 13 4" xfId="31243"/>
    <cellStyle name="Title 2 13 5" xfId="31244"/>
    <cellStyle name="Title 2 13 6" xfId="31245"/>
    <cellStyle name="Title 2 14" xfId="31246"/>
    <cellStyle name="Title 2 14 2" xfId="31247"/>
    <cellStyle name="Title 2 14 3" xfId="31248"/>
    <cellStyle name="Title 2 14 4" xfId="31249"/>
    <cellStyle name="Title 2 14 5" xfId="31250"/>
    <cellStyle name="Title 2 14 6" xfId="31251"/>
    <cellStyle name="Title 2 15" xfId="31252"/>
    <cellStyle name="Title 2 15 2" xfId="31253"/>
    <cellStyle name="Title 2 15 3" xfId="31254"/>
    <cellStyle name="Title 2 15 4" xfId="31255"/>
    <cellStyle name="Title 2 15 5" xfId="31256"/>
    <cellStyle name="Title 2 15 6" xfId="31257"/>
    <cellStyle name="Title 2 16" xfId="31258"/>
    <cellStyle name="Title 2 16 2" xfId="31259"/>
    <cellStyle name="Title 2 16 3" xfId="31260"/>
    <cellStyle name="Title 2 16 4" xfId="31261"/>
    <cellStyle name="Title 2 16 5" xfId="31262"/>
    <cellStyle name="Title 2 16 6" xfId="31263"/>
    <cellStyle name="Title 2 17" xfId="31264"/>
    <cellStyle name="Title 2 17 2" xfId="31265"/>
    <cellStyle name="Title 2 17 3" xfId="31266"/>
    <cellStyle name="Title 2 17 4" xfId="31267"/>
    <cellStyle name="Title 2 17 5" xfId="31268"/>
    <cellStyle name="Title 2 17 6" xfId="31269"/>
    <cellStyle name="Title 2 18" xfId="31270"/>
    <cellStyle name="Title 2 18 2" xfId="31271"/>
    <cellStyle name="Title 2 18 3" xfId="31272"/>
    <cellStyle name="Title 2 18 4" xfId="31273"/>
    <cellStyle name="Title 2 18 5" xfId="31274"/>
    <cellStyle name="Title 2 18 6" xfId="31275"/>
    <cellStyle name="Title 2 19" xfId="31276"/>
    <cellStyle name="Title 2 19 2" xfId="31277"/>
    <cellStyle name="Title 2 19 3" xfId="31278"/>
    <cellStyle name="Title 2 19 4" xfId="31279"/>
    <cellStyle name="Title 2 19 5" xfId="31280"/>
    <cellStyle name="Title 2 19 6" xfId="31281"/>
    <cellStyle name="Title 2 2" xfId="31282"/>
    <cellStyle name="Title 2 2 10" xfId="31283"/>
    <cellStyle name="Title 2 2 11" xfId="31284"/>
    <cellStyle name="Title 2 2 12" xfId="31285"/>
    <cellStyle name="Title 2 2 13" xfId="31286"/>
    <cellStyle name="Title 2 2 14" xfId="31287"/>
    <cellStyle name="Title 2 2 15" xfId="31288"/>
    <cellStyle name="Title 2 2 16" xfId="31289"/>
    <cellStyle name="Title 2 2 17" xfId="31290"/>
    <cellStyle name="Title 2 2 18" xfId="31291"/>
    <cellStyle name="Title 2 2 19" xfId="31292"/>
    <cellStyle name="Title 2 2 19 10" xfId="31293"/>
    <cellStyle name="Title 2 2 19 11" xfId="31294"/>
    <cellStyle name="Title 2 2 19 12" xfId="31295"/>
    <cellStyle name="Title 2 2 19 13" xfId="31296"/>
    <cellStyle name="Title 2 2 19 14" xfId="31297"/>
    <cellStyle name="Title 2 2 19 15" xfId="31298"/>
    <cellStyle name="Title 2 2 19 16" xfId="31299"/>
    <cellStyle name="Title 2 2 19 17" xfId="31300"/>
    <cellStyle name="Title 2 2 19 18" xfId="31301"/>
    <cellStyle name="Title 2 2 19 19" xfId="31302"/>
    <cellStyle name="Title 2 2 19 2" xfId="31303"/>
    <cellStyle name="Title 2 2 19 2 2" xfId="31304"/>
    <cellStyle name="Title 2 2 19 20" xfId="31305"/>
    <cellStyle name="Title 2 2 19 21" xfId="31306"/>
    <cellStyle name="Title 2 2 19 22" xfId="31307"/>
    <cellStyle name="Title 2 2 19 23" xfId="31308"/>
    <cellStyle name="Title 2 2 19 24" xfId="31309"/>
    <cellStyle name="Title 2 2 19 25" xfId="31310"/>
    <cellStyle name="Title 2 2 19 26" xfId="31311"/>
    <cellStyle name="Title 2 2 19 27" xfId="31312"/>
    <cellStyle name="Title 2 2 19 28" xfId="31313"/>
    <cellStyle name="Title 2 2 19 29" xfId="31314"/>
    <cellStyle name="Title 2 2 19 3" xfId="31315"/>
    <cellStyle name="Title 2 2 19 4" xfId="31316"/>
    <cellStyle name="Title 2 2 19 5" xfId="31317"/>
    <cellStyle name="Title 2 2 19 6" xfId="31318"/>
    <cellStyle name="Title 2 2 19 7" xfId="31319"/>
    <cellStyle name="Title 2 2 19 8" xfId="31320"/>
    <cellStyle name="Title 2 2 19 9" xfId="31321"/>
    <cellStyle name="Title 2 2 2" xfId="31322"/>
    <cellStyle name="Title 2 2 2 10" xfId="31323"/>
    <cellStyle name="Title 2 2 2 11" xfId="31324"/>
    <cellStyle name="Title 2 2 2 12" xfId="31325"/>
    <cellStyle name="Title 2 2 2 13" xfId="31326"/>
    <cellStyle name="Title 2 2 2 14" xfId="31327"/>
    <cellStyle name="Title 2 2 2 15" xfId="31328"/>
    <cellStyle name="Title 2 2 2 16" xfId="31329"/>
    <cellStyle name="Title 2 2 2 17" xfId="31330"/>
    <cellStyle name="Title 2 2 2 18" xfId="31331"/>
    <cellStyle name="Title 2 2 2 19" xfId="31332"/>
    <cellStyle name="Title 2 2 2 2" xfId="31333"/>
    <cellStyle name="Title 2 2 2 2 10" xfId="31334"/>
    <cellStyle name="Title 2 2 2 2 10 10" xfId="31335"/>
    <cellStyle name="Title 2 2 2 2 10 11" xfId="31336"/>
    <cellStyle name="Title 2 2 2 2 10 12" xfId="31337"/>
    <cellStyle name="Title 2 2 2 2 10 13" xfId="31338"/>
    <cellStyle name="Title 2 2 2 2 10 14" xfId="31339"/>
    <cellStyle name="Title 2 2 2 2 10 15" xfId="31340"/>
    <cellStyle name="Title 2 2 2 2 10 16" xfId="31341"/>
    <cellStyle name="Title 2 2 2 2 10 17" xfId="31342"/>
    <cellStyle name="Title 2 2 2 2 10 18" xfId="31343"/>
    <cellStyle name="Title 2 2 2 2 10 19" xfId="31344"/>
    <cellStyle name="Title 2 2 2 2 10 2" xfId="31345"/>
    <cellStyle name="Title 2 2 2 2 10 2 2" xfId="31346"/>
    <cellStyle name="Title 2 2 2 2 10 20" xfId="31347"/>
    <cellStyle name="Title 2 2 2 2 10 21" xfId="31348"/>
    <cellStyle name="Title 2 2 2 2 10 22" xfId="31349"/>
    <cellStyle name="Title 2 2 2 2 10 23" xfId="31350"/>
    <cellStyle name="Title 2 2 2 2 10 24" xfId="31351"/>
    <cellStyle name="Title 2 2 2 2 10 25" xfId="31352"/>
    <cellStyle name="Title 2 2 2 2 10 26" xfId="31353"/>
    <cellStyle name="Title 2 2 2 2 10 27" xfId="31354"/>
    <cellStyle name="Title 2 2 2 2 10 28" xfId="31355"/>
    <cellStyle name="Title 2 2 2 2 10 29" xfId="31356"/>
    <cellStyle name="Title 2 2 2 2 10 3" xfId="31357"/>
    <cellStyle name="Title 2 2 2 2 10 4" xfId="31358"/>
    <cellStyle name="Title 2 2 2 2 10 5" xfId="31359"/>
    <cellStyle name="Title 2 2 2 2 10 6" xfId="31360"/>
    <cellStyle name="Title 2 2 2 2 10 7" xfId="31361"/>
    <cellStyle name="Title 2 2 2 2 10 8" xfId="31362"/>
    <cellStyle name="Title 2 2 2 2 10 9" xfId="31363"/>
    <cellStyle name="Title 2 2 2 2 11" xfId="31364"/>
    <cellStyle name="Title 2 2 2 2 11 2" xfId="31365"/>
    <cellStyle name="Title 2 2 2 2 12" xfId="31366"/>
    <cellStyle name="Title 2 2 2 2 13" xfId="31367"/>
    <cellStyle name="Title 2 2 2 2 14" xfId="31368"/>
    <cellStyle name="Title 2 2 2 2 15" xfId="31369"/>
    <cellStyle name="Title 2 2 2 2 16" xfId="31370"/>
    <cellStyle name="Title 2 2 2 2 17" xfId="31371"/>
    <cellStyle name="Title 2 2 2 2 18" xfId="31372"/>
    <cellStyle name="Title 2 2 2 2 19" xfId="31373"/>
    <cellStyle name="Title 2 2 2 2 2" xfId="31374"/>
    <cellStyle name="Title 2 2 2 2 2 10" xfId="31375"/>
    <cellStyle name="Title 2 2 2 2 2 11" xfId="31376"/>
    <cellStyle name="Title 2 2 2 2 2 12" xfId="31377"/>
    <cellStyle name="Title 2 2 2 2 2 13" xfId="31378"/>
    <cellStyle name="Title 2 2 2 2 2 14" xfId="31379"/>
    <cellStyle name="Title 2 2 2 2 2 15" xfId="31380"/>
    <cellStyle name="Title 2 2 2 2 2 16" xfId="31381"/>
    <cellStyle name="Title 2 2 2 2 2 17" xfId="31382"/>
    <cellStyle name="Title 2 2 2 2 2 18" xfId="31383"/>
    <cellStyle name="Title 2 2 2 2 2 19" xfId="31384"/>
    <cellStyle name="Title 2 2 2 2 2 2" xfId="31385"/>
    <cellStyle name="Title 2 2 2 2 2 2 10" xfId="31386"/>
    <cellStyle name="Title 2 2 2 2 2 2 11" xfId="31387"/>
    <cellStyle name="Title 2 2 2 2 2 2 12" xfId="31388"/>
    <cellStyle name="Title 2 2 2 2 2 2 13" xfId="31389"/>
    <cellStyle name="Title 2 2 2 2 2 2 14" xfId="31390"/>
    <cellStyle name="Title 2 2 2 2 2 2 15" xfId="31391"/>
    <cellStyle name="Title 2 2 2 2 2 2 16" xfId="31392"/>
    <cellStyle name="Title 2 2 2 2 2 2 17" xfId="31393"/>
    <cellStyle name="Title 2 2 2 2 2 2 18" xfId="31394"/>
    <cellStyle name="Title 2 2 2 2 2 2 19" xfId="31395"/>
    <cellStyle name="Title 2 2 2 2 2 2 2" xfId="31396"/>
    <cellStyle name="Title 2 2 2 2 2 2 2 10" xfId="31397"/>
    <cellStyle name="Title 2 2 2 2 2 2 2 11" xfId="31398"/>
    <cellStyle name="Title 2 2 2 2 2 2 2 12" xfId="31399"/>
    <cellStyle name="Title 2 2 2 2 2 2 2 13" xfId="31400"/>
    <cellStyle name="Title 2 2 2 2 2 2 2 14" xfId="31401"/>
    <cellStyle name="Title 2 2 2 2 2 2 2 15" xfId="31402"/>
    <cellStyle name="Title 2 2 2 2 2 2 2 16" xfId="31403"/>
    <cellStyle name="Title 2 2 2 2 2 2 2 17" xfId="31404"/>
    <cellStyle name="Title 2 2 2 2 2 2 2 18" xfId="31405"/>
    <cellStyle name="Title 2 2 2 2 2 2 2 19" xfId="31406"/>
    <cellStyle name="Title 2 2 2 2 2 2 2 2" xfId="31407"/>
    <cellStyle name="Title 2 2 2 2 2 2 2 2 2" xfId="31408"/>
    <cellStyle name="Title 2 2 2 2 2 2 2 2 2 2" xfId="31409"/>
    <cellStyle name="Title 2 2 2 2 2 2 2 2 2 2 2" xfId="31410"/>
    <cellStyle name="Title 2 2 2 2 2 2 2 2 2 3" xfId="31411"/>
    <cellStyle name="Title 2 2 2 2 2 2 2 2 3" xfId="31412"/>
    <cellStyle name="Title 2 2 2 2 2 2 2 2 3 2" xfId="31413"/>
    <cellStyle name="Title 2 2 2 2 2 2 2 20" xfId="31414"/>
    <cellStyle name="Title 2 2 2 2 2 2 2 21" xfId="31415"/>
    <cellStyle name="Title 2 2 2 2 2 2 2 22" xfId="31416"/>
    <cellStyle name="Title 2 2 2 2 2 2 2 23" xfId="31417"/>
    <cellStyle name="Title 2 2 2 2 2 2 2 24" xfId="31418"/>
    <cellStyle name="Title 2 2 2 2 2 2 2 25" xfId="31419"/>
    <cellStyle name="Title 2 2 2 2 2 2 2 26" xfId="31420"/>
    <cellStyle name="Title 2 2 2 2 2 2 2 27" xfId="31421"/>
    <cellStyle name="Title 2 2 2 2 2 2 2 28" xfId="31422"/>
    <cellStyle name="Title 2 2 2 2 2 2 2 29" xfId="31423"/>
    <cellStyle name="Title 2 2 2 2 2 2 2 3" xfId="31424"/>
    <cellStyle name="Title 2 2 2 2 2 2 2 30" xfId="31425"/>
    <cellStyle name="Title 2 2 2 2 2 2 2 30 2" xfId="31426"/>
    <cellStyle name="Title 2 2 2 2 2 2 2 4" xfId="31427"/>
    <cellStyle name="Title 2 2 2 2 2 2 2 5" xfId="31428"/>
    <cellStyle name="Title 2 2 2 2 2 2 2 6" xfId="31429"/>
    <cellStyle name="Title 2 2 2 2 2 2 2 7" xfId="31430"/>
    <cellStyle name="Title 2 2 2 2 2 2 2 8" xfId="31431"/>
    <cellStyle name="Title 2 2 2 2 2 2 2 9" xfId="31432"/>
    <cellStyle name="Title 2 2 2 2 2 2 20" xfId="31433"/>
    <cellStyle name="Title 2 2 2 2 2 2 21" xfId="31434"/>
    <cellStyle name="Title 2 2 2 2 2 2 22" xfId="31435"/>
    <cellStyle name="Title 2 2 2 2 2 2 23" xfId="31436"/>
    <cellStyle name="Title 2 2 2 2 2 2 24" xfId="31437"/>
    <cellStyle name="Title 2 2 2 2 2 2 25" xfId="31438"/>
    <cellStyle name="Title 2 2 2 2 2 2 26" xfId="31439"/>
    <cellStyle name="Title 2 2 2 2 2 2 27" xfId="31440"/>
    <cellStyle name="Title 2 2 2 2 2 2 28" xfId="31441"/>
    <cellStyle name="Title 2 2 2 2 2 2 29" xfId="31442"/>
    <cellStyle name="Title 2 2 2 2 2 2 3" xfId="31443"/>
    <cellStyle name="Title 2 2 2 2 2 2 3 2" xfId="31444"/>
    <cellStyle name="Title 2 2 2 2 2 2 30" xfId="31445"/>
    <cellStyle name="Title 2 2 2 2 2 2 30 2" xfId="31446"/>
    <cellStyle name="Title 2 2 2 2 2 2 4" xfId="31447"/>
    <cellStyle name="Title 2 2 2 2 2 2 5" xfId="31448"/>
    <cellStyle name="Title 2 2 2 2 2 2 6" xfId="31449"/>
    <cellStyle name="Title 2 2 2 2 2 2 7" xfId="31450"/>
    <cellStyle name="Title 2 2 2 2 2 2 8" xfId="31451"/>
    <cellStyle name="Title 2 2 2 2 2 2 9" xfId="31452"/>
    <cellStyle name="Title 2 2 2 2 2 20" xfId="31453"/>
    <cellStyle name="Title 2 2 2 2 2 21" xfId="31454"/>
    <cellStyle name="Title 2 2 2 2 2 22" xfId="31455"/>
    <cellStyle name="Title 2 2 2 2 2 23" xfId="31456"/>
    <cellStyle name="Title 2 2 2 2 2 24" xfId="31457"/>
    <cellStyle name="Title 2 2 2 2 2 25" xfId="31458"/>
    <cellStyle name="Title 2 2 2 2 2 26" xfId="31459"/>
    <cellStyle name="Title 2 2 2 2 2 27" xfId="31460"/>
    <cellStyle name="Title 2 2 2 2 2 28" xfId="31461"/>
    <cellStyle name="Title 2 2 2 2 2 29" xfId="31462"/>
    <cellStyle name="Title 2 2 2 2 2 3" xfId="31463"/>
    <cellStyle name="Title 2 2 2 2 2 3 2" xfId="31464"/>
    <cellStyle name="Title 2 2 2 2 2 30" xfId="31465"/>
    <cellStyle name="Title 2 2 2 2 2 31" xfId="31466"/>
    <cellStyle name="Title 2 2 2 2 2 31 2" xfId="31467"/>
    <cellStyle name="Title 2 2 2 2 2 4" xfId="31468"/>
    <cellStyle name="Title 2 2 2 2 2 5" xfId="31469"/>
    <cellStyle name="Title 2 2 2 2 2 6" xfId="31470"/>
    <cellStyle name="Title 2 2 2 2 2 7" xfId="31471"/>
    <cellStyle name="Title 2 2 2 2 2 8" xfId="31472"/>
    <cellStyle name="Title 2 2 2 2 2 9" xfId="31473"/>
    <cellStyle name="Title 2 2 2 2 20" xfId="31474"/>
    <cellStyle name="Title 2 2 2 2 21" xfId="31475"/>
    <cellStyle name="Title 2 2 2 2 22" xfId="31476"/>
    <cellStyle name="Title 2 2 2 2 23" xfId="31477"/>
    <cellStyle name="Title 2 2 2 2 24" xfId="31478"/>
    <cellStyle name="Title 2 2 2 2 25" xfId="31479"/>
    <cellStyle name="Title 2 2 2 2 26" xfId="31480"/>
    <cellStyle name="Title 2 2 2 2 27" xfId="31481"/>
    <cellStyle name="Title 2 2 2 2 28" xfId="31482"/>
    <cellStyle name="Title 2 2 2 2 29" xfId="31483"/>
    <cellStyle name="Title 2 2 2 2 3" xfId="31484"/>
    <cellStyle name="Title 2 2 2 2 30" xfId="31485"/>
    <cellStyle name="Title 2 2 2 2 31" xfId="31486"/>
    <cellStyle name="Title 2 2 2 2 32" xfId="31487"/>
    <cellStyle name="Title 2 2 2 2 33" xfId="31488"/>
    <cellStyle name="Title 2 2 2 2 34" xfId="31489"/>
    <cellStyle name="Title 2 2 2 2 35" xfId="31490"/>
    <cellStyle name="Title 2 2 2 2 36" xfId="31491"/>
    <cellStyle name="Title 2 2 2 2 37" xfId="31492"/>
    <cellStyle name="Title 2 2 2 2 38" xfId="31493"/>
    <cellStyle name="Title 2 2 2 2 38 2" xfId="31494"/>
    <cellStyle name="Title 2 2 2 2 4" xfId="31495"/>
    <cellStyle name="Title 2 2 2 2 5" xfId="31496"/>
    <cellStyle name="Title 2 2 2 2 6" xfId="31497"/>
    <cellStyle name="Title 2 2 2 2 7" xfId="31498"/>
    <cellStyle name="Title 2 2 2 2 8" xfId="31499"/>
    <cellStyle name="Title 2 2 2 2 9" xfId="31500"/>
    <cellStyle name="Title 2 2 2 20" xfId="31501"/>
    <cellStyle name="Title 2 2 2 21" xfId="31502"/>
    <cellStyle name="Title 2 2 2 22" xfId="31503"/>
    <cellStyle name="Title 2 2 2 23" xfId="31504"/>
    <cellStyle name="Title 2 2 2 24" xfId="31505"/>
    <cellStyle name="Title 2 2 2 25" xfId="31506"/>
    <cellStyle name="Title 2 2 2 26" xfId="31507"/>
    <cellStyle name="Title 2 2 2 27" xfId="31508"/>
    <cellStyle name="Title 2 2 2 28" xfId="31509"/>
    <cellStyle name="Title 2 2 2 29" xfId="31510"/>
    <cellStyle name="Title 2 2 2 3" xfId="31511"/>
    <cellStyle name="Title 2 2 2 30" xfId="31512"/>
    <cellStyle name="Title 2 2 2 31" xfId="31513"/>
    <cellStyle name="Title 2 2 2 32" xfId="31514"/>
    <cellStyle name="Title 2 2 2 33" xfId="31515"/>
    <cellStyle name="Title 2 2 2 34" xfId="31516"/>
    <cellStyle name="Title 2 2 2 34 2" xfId="31517"/>
    <cellStyle name="Title 2 2 2 4" xfId="31518"/>
    <cellStyle name="Title 2 2 2 5" xfId="31519"/>
    <cellStyle name="Title 2 2 2 6" xfId="31520"/>
    <cellStyle name="Title 2 2 2 6 10" xfId="31521"/>
    <cellStyle name="Title 2 2 2 6 11" xfId="31522"/>
    <cellStyle name="Title 2 2 2 6 12" xfId="31523"/>
    <cellStyle name="Title 2 2 2 6 13" xfId="31524"/>
    <cellStyle name="Title 2 2 2 6 14" xfId="31525"/>
    <cellStyle name="Title 2 2 2 6 15" xfId="31526"/>
    <cellStyle name="Title 2 2 2 6 16" xfId="31527"/>
    <cellStyle name="Title 2 2 2 6 17" xfId="31528"/>
    <cellStyle name="Title 2 2 2 6 18" xfId="31529"/>
    <cellStyle name="Title 2 2 2 6 19" xfId="31530"/>
    <cellStyle name="Title 2 2 2 6 2" xfId="31531"/>
    <cellStyle name="Title 2 2 2 6 2 2" xfId="31532"/>
    <cellStyle name="Title 2 2 2 6 20" xfId="31533"/>
    <cellStyle name="Title 2 2 2 6 21" xfId="31534"/>
    <cellStyle name="Title 2 2 2 6 22" xfId="31535"/>
    <cellStyle name="Title 2 2 2 6 23" xfId="31536"/>
    <cellStyle name="Title 2 2 2 6 24" xfId="31537"/>
    <cellStyle name="Title 2 2 2 6 25" xfId="31538"/>
    <cellStyle name="Title 2 2 2 6 26" xfId="31539"/>
    <cellStyle name="Title 2 2 2 6 27" xfId="31540"/>
    <cellStyle name="Title 2 2 2 6 28" xfId="31541"/>
    <cellStyle name="Title 2 2 2 6 29" xfId="31542"/>
    <cellStyle name="Title 2 2 2 6 3" xfId="31543"/>
    <cellStyle name="Title 2 2 2 6 4" xfId="31544"/>
    <cellStyle name="Title 2 2 2 6 5" xfId="31545"/>
    <cellStyle name="Title 2 2 2 6 6" xfId="31546"/>
    <cellStyle name="Title 2 2 2 6 7" xfId="31547"/>
    <cellStyle name="Title 2 2 2 6 8" xfId="31548"/>
    <cellStyle name="Title 2 2 2 6 9" xfId="31549"/>
    <cellStyle name="Title 2 2 2 7" xfId="31550"/>
    <cellStyle name="Title 2 2 2 7 2" xfId="31551"/>
    <cellStyle name="Title 2 2 2 8" xfId="31552"/>
    <cellStyle name="Title 2 2 2 9" xfId="31553"/>
    <cellStyle name="Title 2 2 20" xfId="31554"/>
    <cellStyle name="Title 2 2 20 2" xfId="31555"/>
    <cellStyle name="Title 2 2 21" xfId="31556"/>
    <cellStyle name="Title 2 2 22" xfId="31557"/>
    <cellStyle name="Title 2 2 23" xfId="31558"/>
    <cellStyle name="Title 2 2 24" xfId="31559"/>
    <cellStyle name="Title 2 2 25" xfId="31560"/>
    <cellStyle name="Title 2 2 26" xfId="31561"/>
    <cellStyle name="Title 2 2 27" xfId="31562"/>
    <cellStyle name="Title 2 2 28" xfId="31563"/>
    <cellStyle name="Title 2 2 29" xfId="31564"/>
    <cellStyle name="Title 2 2 3" xfId="31565"/>
    <cellStyle name="Title 2 2 3 2" xfId="31566"/>
    <cellStyle name="Title 2 2 3 3" xfId="31567"/>
    <cellStyle name="Title 2 2 3 4" xfId="31568"/>
    <cellStyle name="Title 2 2 3 5" xfId="31569"/>
    <cellStyle name="Title 2 2 3 6" xfId="31570"/>
    <cellStyle name="Title 2 2 30" xfId="31571"/>
    <cellStyle name="Title 2 2 31" xfId="31572"/>
    <cellStyle name="Title 2 2 32" xfId="31573"/>
    <cellStyle name="Title 2 2 33" xfId="31574"/>
    <cellStyle name="Title 2 2 34" xfId="31575"/>
    <cellStyle name="Title 2 2 35" xfId="31576"/>
    <cellStyle name="Title 2 2 36" xfId="31577"/>
    <cellStyle name="Title 2 2 37" xfId="31578"/>
    <cellStyle name="Title 2 2 38" xfId="31579"/>
    <cellStyle name="Title 2 2 39" xfId="31580"/>
    <cellStyle name="Title 2 2 4" xfId="31581"/>
    <cellStyle name="Title 2 2 4 2" xfId="31582"/>
    <cellStyle name="Title 2 2 4 3" xfId="31583"/>
    <cellStyle name="Title 2 2 4 4" xfId="31584"/>
    <cellStyle name="Title 2 2 4 5" xfId="31585"/>
    <cellStyle name="Title 2 2 4 6" xfId="31586"/>
    <cellStyle name="Title 2 2 40" xfId="31587"/>
    <cellStyle name="Title 2 2 41" xfId="31588"/>
    <cellStyle name="Title 2 2 42" xfId="31589"/>
    <cellStyle name="Title 2 2 43" xfId="31590"/>
    <cellStyle name="Title 2 2 44" xfId="31591"/>
    <cellStyle name="Title 2 2 45" xfId="31592"/>
    <cellStyle name="Title 2 2 46" xfId="31593"/>
    <cellStyle name="Title 2 2 47" xfId="31594"/>
    <cellStyle name="Title 2 2 47 2" xfId="31595"/>
    <cellStyle name="Title 2 2 5" xfId="31596"/>
    <cellStyle name="Title 2 2 5 2" xfId="31597"/>
    <cellStyle name="Title 2 2 5 3" xfId="31598"/>
    <cellStyle name="Title 2 2 5 4" xfId="31599"/>
    <cellStyle name="Title 2 2 5 5" xfId="31600"/>
    <cellStyle name="Title 2 2 5 6" xfId="31601"/>
    <cellStyle name="Title 2 2 6" xfId="31602"/>
    <cellStyle name="Title 2 2 6 2" xfId="31603"/>
    <cellStyle name="Title 2 2 6 3" xfId="31604"/>
    <cellStyle name="Title 2 2 6 4" xfId="31605"/>
    <cellStyle name="Title 2 2 6 5" xfId="31606"/>
    <cellStyle name="Title 2 2 6 6" xfId="31607"/>
    <cellStyle name="Title 2 2 7" xfId="31608"/>
    <cellStyle name="Title 2 2 7 2" xfId="31609"/>
    <cellStyle name="Title 2 2 7 3" xfId="31610"/>
    <cellStyle name="Title 2 2 7 4" xfId="31611"/>
    <cellStyle name="Title 2 2 7 5" xfId="31612"/>
    <cellStyle name="Title 2 2 7 6" xfId="31613"/>
    <cellStyle name="Title 2 2 8" xfId="31614"/>
    <cellStyle name="Title 2 2 9" xfId="31615"/>
    <cellStyle name="Title 2 20" xfId="31616"/>
    <cellStyle name="Title 2 20 2" xfId="31617"/>
    <cellStyle name="Title 2 20 3" xfId="31618"/>
    <cellStyle name="Title 2 20 4" xfId="31619"/>
    <cellStyle name="Title 2 20 5" xfId="31620"/>
    <cellStyle name="Title 2 20 6" xfId="31621"/>
    <cellStyle name="Title 2 21" xfId="31622"/>
    <cellStyle name="Title 2 21 2" xfId="31623"/>
    <cellStyle name="Title 2 21 3" xfId="31624"/>
    <cellStyle name="Title 2 21 4" xfId="31625"/>
    <cellStyle name="Title 2 21 5" xfId="31626"/>
    <cellStyle name="Title 2 21 6" xfId="31627"/>
    <cellStyle name="Title 2 22" xfId="31628"/>
    <cellStyle name="Title 2 22 2" xfId="31629"/>
    <cellStyle name="Title 2 22 3" xfId="31630"/>
    <cellStyle name="Title 2 22 4" xfId="31631"/>
    <cellStyle name="Title 2 22 5" xfId="31632"/>
    <cellStyle name="Title 2 22 6" xfId="31633"/>
    <cellStyle name="Title 2 23" xfId="31634"/>
    <cellStyle name="Title 2 23 2" xfId="31635"/>
    <cellStyle name="Title 2 23 3" xfId="31636"/>
    <cellStyle name="Title 2 23 4" xfId="31637"/>
    <cellStyle name="Title 2 23 5" xfId="31638"/>
    <cellStyle name="Title 2 23 6" xfId="31639"/>
    <cellStyle name="Title 2 24" xfId="31640"/>
    <cellStyle name="Title 2 24 2" xfId="31641"/>
    <cellStyle name="Title 2 24 3" xfId="31642"/>
    <cellStyle name="Title 2 24 4" xfId="31643"/>
    <cellStyle name="Title 2 24 5" xfId="31644"/>
    <cellStyle name="Title 2 24 6" xfId="31645"/>
    <cellStyle name="Title 2 25" xfId="31646"/>
    <cellStyle name="Title 2 25 2" xfId="31647"/>
    <cellStyle name="Title 2 25 3" xfId="31648"/>
    <cellStyle name="Title 2 25 4" xfId="31649"/>
    <cellStyle name="Title 2 25 5" xfId="31650"/>
    <cellStyle name="Title 2 25 6" xfId="31651"/>
    <cellStyle name="Title 2 26" xfId="31652"/>
    <cellStyle name="Title 2 26 2" xfId="31653"/>
    <cellStyle name="Title 2 26 3" xfId="31654"/>
    <cellStyle name="Title 2 26 4" xfId="31655"/>
    <cellStyle name="Title 2 26 5" xfId="31656"/>
    <cellStyle name="Title 2 26 6" xfId="31657"/>
    <cellStyle name="Title 2 27" xfId="31658"/>
    <cellStyle name="Title 2 27 2" xfId="31659"/>
    <cellStyle name="Title 2 27 3" xfId="31660"/>
    <cellStyle name="Title 2 27 4" xfId="31661"/>
    <cellStyle name="Title 2 27 5" xfId="31662"/>
    <cellStyle name="Title 2 27 6" xfId="31663"/>
    <cellStyle name="Title 2 27 7" xfId="31664"/>
    <cellStyle name="Title 2 28" xfId="31665"/>
    <cellStyle name="Title 2 29" xfId="31666"/>
    <cellStyle name="Title 2 3" xfId="31667"/>
    <cellStyle name="Title 2 3 2" xfId="31668"/>
    <cellStyle name="Title 2 3 3" xfId="31669"/>
    <cellStyle name="Title 2 3 4" xfId="31670"/>
    <cellStyle name="Title 2 3 5" xfId="31671"/>
    <cellStyle name="Title 2 3 6" xfId="31672"/>
    <cellStyle name="Title 2 30" xfId="31673"/>
    <cellStyle name="Title 2 31" xfId="31674"/>
    <cellStyle name="Title 2 32" xfId="31675"/>
    <cellStyle name="Title 2 33" xfId="31676"/>
    <cellStyle name="Title 2 34" xfId="31677"/>
    <cellStyle name="Title 2 35" xfId="31678"/>
    <cellStyle name="Title 2 36" xfId="31679"/>
    <cellStyle name="Title 2 37" xfId="31680"/>
    <cellStyle name="Title 2 38" xfId="31681"/>
    <cellStyle name="Title 2 39" xfId="31682"/>
    <cellStyle name="Title 2 4" xfId="31683"/>
    <cellStyle name="Title 2 4 2" xfId="31684"/>
    <cellStyle name="Title 2 4 3" xfId="31685"/>
    <cellStyle name="Title 2 4 4" xfId="31686"/>
    <cellStyle name="Title 2 4 5" xfId="31687"/>
    <cellStyle name="Title 2 4 6" xfId="31688"/>
    <cellStyle name="Title 2 40" xfId="31689"/>
    <cellStyle name="Title 2 40 10" xfId="31690"/>
    <cellStyle name="Title 2 40 11" xfId="31691"/>
    <cellStyle name="Title 2 40 12" xfId="31692"/>
    <cellStyle name="Title 2 40 13" xfId="31693"/>
    <cellStyle name="Title 2 40 14" xfId="31694"/>
    <cellStyle name="Title 2 40 15" xfId="31695"/>
    <cellStyle name="Title 2 40 16" xfId="31696"/>
    <cellStyle name="Title 2 40 17" xfId="31697"/>
    <cellStyle name="Title 2 40 18" xfId="31698"/>
    <cellStyle name="Title 2 40 19" xfId="31699"/>
    <cellStyle name="Title 2 40 2" xfId="31700"/>
    <cellStyle name="Title 2 40 2 2" xfId="31701"/>
    <cellStyle name="Title 2 40 20" xfId="31702"/>
    <cellStyle name="Title 2 40 21" xfId="31703"/>
    <cellStyle name="Title 2 40 22" xfId="31704"/>
    <cellStyle name="Title 2 40 23" xfId="31705"/>
    <cellStyle name="Title 2 40 24" xfId="31706"/>
    <cellStyle name="Title 2 40 25" xfId="31707"/>
    <cellStyle name="Title 2 40 26" xfId="31708"/>
    <cellStyle name="Title 2 40 27" xfId="31709"/>
    <cellStyle name="Title 2 40 28" xfId="31710"/>
    <cellStyle name="Title 2 40 29" xfId="31711"/>
    <cellStyle name="Title 2 40 3" xfId="31712"/>
    <cellStyle name="Title 2 40 4" xfId="31713"/>
    <cellStyle name="Title 2 40 5" xfId="31714"/>
    <cellStyle name="Title 2 40 6" xfId="31715"/>
    <cellStyle name="Title 2 40 7" xfId="31716"/>
    <cellStyle name="Title 2 40 8" xfId="31717"/>
    <cellStyle name="Title 2 40 9" xfId="31718"/>
    <cellStyle name="Title 2 41" xfId="31719"/>
    <cellStyle name="Title 2 41 2" xfId="31720"/>
    <cellStyle name="Title 2 42" xfId="31721"/>
    <cellStyle name="Title 2 43" xfId="31722"/>
    <cellStyle name="Title 2 44" xfId="31723"/>
    <cellStyle name="Title 2 45" xfId="31724"/>
    <cellStyle name="Title 2 46" xfId="31725"/>
    <cellStyle name="Title 2 47" xfId="31726"/>
    <cellStyle name="Title 2 48" xfId="31727"/>
    <cellStyle name="Title 2 49" xfId="31728"/>
    <cellStyle name="Title 2 5" xfId="31729"/>
    <cellStyle name="Title 2 5 2" xfId="31730"/>
    <cellStyle name="Title 2 5 3" xfId="31731"/>
    <cellStyle name="Title 2 5 4" xfId="31732"/>
    <cellStyle name="Title 2 5 5" xfId="31733"/>
    <cellStyle name="Title 2 5 6" xfId="31734"/>
    <cellStyle name="Title 2 50" xfId="31735"/>
    <cellStyle name="Title 2 51" xfId="31736"/>
    <cellStyle name="Title 2 52" xfId="31737"/>
    <cellStyle name="Title 2 53" xfId="31738"/>
    <cellStyle name="Title 2 54" xfId="31739"/>
    <cellStyle name="Title 2 55" xfId="31740"/>
    <cellStyle name="Title 2 56" xfId="31741"/>
    <cellStyle name="Title 2 57" xfId="31742"/>
    <cellStyle name="Title 2 58" xfId="31743"/>
    <cellStyle name="Title 2 59" xfId="31744"/>
    <cellStyle name="Title 2 6" xfId="31745"/>
    <cellStyle name="Title 2 6 2" xfId="31746"/>
    <cellStyle name="Title 2 6 3" xfId="31747"/>
    <cellStyle name="Title 2 6 4" xfId="31748"/>
    <cellStyle name="Title 2 6 5" xfId="31749"/>
    <cellStyle name="Title 2 6 6" xfId="31750"/>
    <cellStyle name="Title 2 60" xfId="31751"/>
    <cellStyle name="Title 2 61" xfId="31752"/>
    <cellStyle name="Title 2 62" xfId="31753"/>
    <cellStyle name="Title 2 63" xfId="31754"/>
    <cellStyle name="Title 2 64" xfId="31755"/>
    <cellStyle name="Title 2 65" xfId="31756"/>
    <cellStyle name="Title 2 66" xfId="31757"/>
    <cellStyle name="Title 2 67" xfId="31758"/>
    <cellStyle name="Title 2 68" xfId="31759"/>
    <cellStyle name="Title 2 68 2" xfId="31760"/>
    <cellStyle name="Title 2 7" xfId="31761"/>
    <cellStyle name="Title 2 7 2" xfId="31762"/>
    <cellStyle name="Title 2 7 3" xfId="31763"/>
    <cellStyle name="Title 2 7 4" xfId="31764"/>
    <cellStyle name="Title 2 7 5" xfId="31765"/>
    <cellStyle name="Title 2 7 6" xfId="31766"/>
    <cellStyle name="Title 2 8" xfId="31767"/>
    <cellStyle name="Title 2 8 2" xfId="31768"/>
    <cellStyle name="Title 2 8 3" xfId="31769"/>
    <cellStyle name="Title 2 8 4" xfId="31770"/>
    <cellStyle name="Title 2 8 5" xfId="31771"/>
    <cellStyle name="Title 2 8 6" xfId="31772"/>
    <cellStyle name="Title 2 9" xfId="31773"/>
    <cellStyle name="Title 2 9 2" xfId="31774"/>
    <cellStyle name="Title 2 9 3" xfId="31775"/>
    <cellStyle name="Title 2 9 4" xfId="31776"/>
    <cellStyle name="Title 2 9 5" xfId="31777"/>
    <cellStyle name="Title 2 9 6" xfId="31778"/>
    <cellStyle name="Title 20" xfId="31779"/>
    <cellStyle name="Title 20 2" xfId="31780"/>
    <cellStyle name="Title 21" xfId="31781"/>
    <cellStyle name="Title 21 2" xfId="31782"/>
    <cellStyle name="Title 22" xfId="31783"/>
    <cellStyle name="Title 22 2" xfId="31784"/>
    <cellStyle name="Title 23" xfId="31785"/>
    <cellStyle name="Title 23 2" xfId="31786"/>
    <cellStyle name="Title 24" xfId="31787"/>
    <cellStyle name="Title 24 2" xfId="31788"/>
    <cellStyle name="Title 25" xfId="31789"/>
    <cellStyle name="Title 25 2" xfId="31790"/>
    <cellStyle name="Title 26" xfId="31791"/>
    <cellStyle name="Title 26 2" xfId="31792"/>
    <cellStyle name="Title 27" xfId="31793"/>
    <cellStyle name="Title 28" xfId="31794"/>
    <cellStyle name="Title 28 2" xfId="31795"/>
    <cellStyle name="Title 28 2 2" xfId="31796"/>
    <cellStyle name="Title 28 3" xfId="31797"/>
    <cellStyle name="Title 28 4" xfId="31798"/>
    <cellStyle name="Title 28 5" xfId="31799"/>
    <cellStyle name="Title 28 6" xfId="31800"/>
    <cellStyle name="Title 29" xfId="31801"/>
    <cellStyle name="Title 3" xfId="31802"/>
    <cellStyle name="Title 3 2" xfId="31803"/>
    <cellStyle name="Title 3 2 2" xfId="31804"/>
    <cellStyle name="Title 3 2 2 2" xfId="31805"/>
    <cellStyle name="Title 3 2 3" xfId="31806"/>
    <cellStyle name="Title 3 3" xfId="34867"/>
    <cellStyle name="Title 30" xfId="31807"/>
    <cellStyle name="Title 30 2" xfId="31808"/>
    <cellStyle name="Title 30 2 2" xfId="31809"/>
    <cellStyle name="Title 30 3" xfId="31810"/>
    <cellStyle name="Title 30 4" xfId="31811"/>
    <cellStyle name="Title 30 5" xfId="31812"/>
    <cellStyle name="Title 30 6" xfId="31813"/>
    <cellStyle name="Title 31" xfId="31814"/>
    <cellStyle name="Title 32" xfId="31815"/>
    <cellStyle name="Title 33" xfId="31816"/>
    <cellStyle name="Title 33 2" xfId="31817"/>
    <cellStyle name="Title 34" xfId="31818"/>
    <cellStyle name="Title 35" xfId="31819"/>
    <cellStyle name="Title 36" xfId="31820"/>
    <cellStyle name="Title 37" xfId="31821"/>
    <cellStyle name="Title 38" xfId="31822"/>
    <cellStyle name="Title 39" xfId="31823"/>
    <cellStyle name="Title 4" xfId="31824"/>
    <cellStyle name="Title 4 2" xfId="31825"/>
    <cellStyle name="Title 4 3" xfId="31826"/>
    <cellStyle name="Title 4 3 2" xfId="31827"/>
    <cellStyle name="Title 4 4" xfId="34868"/>
    <cellStyle name="Title 40" xfId="31828"/>
    <cellStyle name="Title 41" xfId="31829"/>
    <cellStyle name="Title 42" xfId="31830"/>
    <cellStyle name="Title 43" xfId="31831"/>
    <cellStyle name="Title 44" xfId="31832"/>
    <cellStyle name="Title 45" xfId="31833"/>
    <cellStyle name="Title 46" xfId="31834"/>
    <cellStyle name="Title 47" xfId="31835"/>
    <cellStyle name="Title 48" xfId="31836"/>
    <cellStyle name="Title 49" xfId="31837"/>
    <cellStyle name="Title 5" xfId="31838"/>
    <cellStyle name="Title 5 2" xfId="31839"/>
    <cellStyle name="Title 5 3" xfId="34869"/>
    <cellStyle name="Title 50" xfId="31840"/>
    <cellStyle name="Title 51" xfId="31841"/>
    <cellStyle name="Title 52" xfId="31842"/>
    <cellStyle name="Title 53" xfId="31843"/>
    <cellStyle name="Title 54" xfId="31844"/>
    <cellStyle name="Title 55" xfId="31845"/>
    <cellStyle name="Title 56" xfId="31846"/>
    <cellStyle name="Title 57" xfId="31847"/>
    <cellStyle name="Title 58" xfId="31848"/>
    <cellStyle name="Title 59" xfId="31849"/>
    <cellStyle name="Title 6" xfId="31850"/>
    <cellStyle name="Title 6 2" xfId="31851"/>
    <cellStyle name="Title 6 3" xfId="34870"/>
    <cellStyle name="Title 60" xfId="31852"/>
    <cellStyle name="Title 61" xfId="31853"/>
    <cellStyle name="Title 62" xfId="31854"/>
    <cellStyle name="Title 63" xfId="31855"/>
    <cellStyle name="Title 7" xfId="31856"/>
    <cellStyle name="Title 7 2" xfId="31857"/>
    <cellStyle name="Title 7 3" xfId="34871"/>
    <cellStyle name="Title 8" xfId="31858"/>
    <cellStyle name="Title 8 2" xfId="31859"/>
    <cellStyle name="Title 9" xfId="31860"/>
    <cellStyle name="Title 9 2" xfId="31861"/>
    <cellStyle name="Total" xfId="165" builtinId="25" customBuiltin="1"/>
    <cellStyle name="Total 10" xfId="31862"/>
    <cellStyle name="Total 10 2" xfId="31863"/>
    <cellStyle name="Total 10 2 10" xfId="31864"/>
    <cellStyle name="Total 10 2 11" xfId="31865"/>
    <cellStyle name="Total 10 2 2" xfId="31866"/>
    <cellStyle name="Total 10 2 2 2" xfId="31867"/>
    <cellStyle name="Total 10 2 2 3" xfId="31868"/>
    <cellStyle name="Total 10 2 2 4" xfId="31869"/>
    <cellStyle name="Total 10 2 2 5" xfId="31870"/>
    <cellStyle name="Total 10 2 2 6" xfId="31871"/>
    <cellStyle name="Total 10 2 3" xfId="31872"/>
    <cellStyle name="Total 10 2 3 2" xfId="31873"/>
    <cellStyle name="Total 10 2 3 3" xfId="31874"/>
    <cellStyle name="Total 10 2 3 4" xfId="31875"/>
    <cellStyle name="Total 10 2 3 5" xfId="31876"/>
    <cellStyle name="Total 10 2 3 6" xfId="31877"/>
    <cellStyle name="Total 10 2 4" xfId="31878"/>
    <cellStyle name="Total 10 2 4 2" xfId="31879"/>
    <cellStyle name="Total 10 2 4 3" xfId="31880"/>
    <cellStyle name="Total 10 2 4 4" xfId="31881"/>
    <cellStyle name="Total 10 2 4 5" xfId="31882"/>
    <cellStyle name="Total 10 2 4 6" xfId="31883"/>
    <cellStyle name="Total 10 2 5" xfId="31884"/>
    <cellStyle name="Total 10 2 5 2" xfId="31885"/>
    <cellStyle name="Total 10 2 5 3" xfId="31886"/>
    <cellStyle name="Total 10 2 5 4" xfId="31887"/>
    <cellStyle name="Total 10 2 5 5" xfId="31888"/>
    <cellStyle name="Total 10 2 5 6" xfId="31889"/>
    <cellStyle name="Total 10 2 6" xfId="31890"/>
    <cellStyle name="Total 10 2 6 2" xfId="31891"/>
    <cellStyle name="Total 10 2 6 3" xfId="31892"/>
    <cellStyle name="Total 10 2 6 4" xfId="31893"/>
    <cellStyle name="Total 10 2 6 5" xfId="31894"/>
    <cellStyle name="Total 10 2 6 6" xfId="31895"/>
    <cellStyle name="Total 10 2 7" xfId="31896"/>
    <cellStyle name="Total 10 2 8" xfId="31897"/>
    <cellStyle name="Total 10 2 9" xfId="31898"/>
    <cellStyle name="Total 10 3" xfId="31899"/>
    <cellStyle name="Total 10 3 2" xfId="31900"/>
    <cellStyle name="Total 10 3 3" xfId="31901"/>
    <cellStyle name="Total 10 3 4" xfId="31902"/>
    <cellStyle name="Total 10 3 5" xfId="31903"/>
    <cellStyle name="Total 10 3 6" xfId="31904"/>
    <cellStyle name="Total 10 4" xfId="31905"/>
    <cellStyle name="Total 10 4 2" xfId="31906"/>
    <cellStyle name="Total 10 4 3" xfId="31907"/>
    <cellStyle name="Total 10 4 4" xfId="31908"/>
    <cellStyle name="Total 10 4 5" xfId="31909"/>
    <cellStyle name="Total 10 4 6" xfId="31910"/>
    <cellStyle name="Total 10 5" xfId="31911"/>
    <cellStyle name="Total 10 6" xfId="31912"/>
    <cellStyle name="Total 10 7" xfId="31913"/>
    <cellStyle name="Total 10 8" xfId="31914"/>
    <cellStyle name="Total 10 9" xfId="31915"/>
    <cellStyle name="Total 11" xfId="31916"/>
    <cellStyle name="Total 11 2" xfId="31917"/>
    <cellStyle name="Total 11 2 10" xfId="31918"/>
    <cellStyle name="Total 11 2 11" xfId="31919"/>
    <cellStyle name="Total 11 2 2" xfId="31920"/>
    <cellStyle name="Total 11 2 2 2" xfId="31921"/>
    <cellStyle name="Total 11 2 2 3" xfId="31922"/>
    <cellStyle name="Total 11 2 2 4" xfId="31923"/>
    <cellStyle name="Total 11 2 2 5" xfId="31924"/>
    <cellStyle name="Total 11 2 2 6" xfId="31925"/>
    <cellStyle name="Total 11 2 3" xfId="31926"/>
    <cellStyle name="Total 11 2 3 2" xfId="31927"/>
    <cellStyle name="Total 11 2 3 3" xfId="31928"/>
    <cellStyle name="Total 11 2 3 4" xfId="31929"/>
    <cellStyle name="Total 11 2 3 5" xfId="31930"/>
    <cellStyle name="Total 11 2 3 6" xfId="31931"/>
    <cellStyle name="Total 11 2 4" xfId="31932"/>
    <cellStyle name="Total 11 2 4 2" xfId="31933"/>
    <cellStyle name="Total 11 2 4 3" xfId="31934"/>
    <cellStyle name="Total 11 2 4 4" xfId="31935"/>
    <cellStyle name="Total 11 2 4 5" xfId="31936"/>
    <cellStyle name="Total 11 2 4 6" xfId="31937"/>
    <cellStyle name="Total 11 2 5" xfId="31938"/>
    <cellStyle name="Total 11 2 5 2" xfId="31939"/>
    <cellStyle name="Total 11 2 5 3" xfId="31940"/>
    <cellStyle name="Total 11 2 5 4" xfId="31941"/>
    <cellStyle name="Total 11 2 5 5" xfId="31942"/>
    <cellStyle name="Total 11 2 5 6" xfId="31943"/>
    <cellStyle name="Total 11 2 6" xfId="31944"/>
    <cellStyle name="Total 11 2 6 2" xfId="31945"/>
    <cellStyle name="Total 11 2 6 3" xfId="31946"/>
    <cellStyle name="Total 11 2 6 4" xfId="31947"/>
    <cellStyle name="Total 11 2 6 5" xfId="31948"/>
    <cellStyle name="Total 11 2 6 6" xfId="31949"/>
    <cellStyle name="Total 11 2 7" xfId="31950"/>
    <cellStyle name="Total 11 2 8" xfId="31951"/>
    <cellStyle name="Total 11 2 9" xfId="31952"/>
    <cellStyle name="Total 11 3" xfId="31953"/>
    <cellStyle name="Total 11 3 2" xfId="31954"/>
    <cellStyle name="Total 11 3 3" xfId="31955"/>
    <cellStyle name="Total 11 3 4" xfId="31956"/>
    <cellStyle name="Total 11 3 5" xfId="31957"/>
    <cellStyle name="Total 11 3 6" xfId="31958"/>
    <cellStyle name="Total 11 4" xfId="31959"/>
    <cellStyle name="Total 11 4 2" xfId="31960"/>
    <cellStyle name="Total 11 4 3" xfId="31961"/>
    <cellStyle name="Total 11 4 4" xfId="31962"/>
    <cellStyle name="Total 11 4 5" xfId="31963"/>
    <cellStyle name="Total 11 4 6" xfId="31964"/>
    <cellStyle name="Total 11 5" xfId="31965"/>
    <cellStyle name="Total 11 6" xfId="31966"/>
    <cellStyle name="Total 11 7" xfId="31967"/>
    <cellStyle name="Total 11 8" xfId="31968"/>
    <cellStyle name="Total 11 9" xfId="31969"/>
    <cellStyle name="Total 12" xfId="31970"/>
    <cellStyle name="Total 12 2" xfId="31971"/>
    <cellStyle name="Total 12 2 2" xfId="31972"/>
    <cellStyle name="Total 12 2 3" xfId="31973"/>
    <cellStyle name="Total 12 2 4" xfId="31974"/>
    <cellStyle name="Total 12 2 5" xfId="31975"/>
    <cellStyle name="Total 12 2 6" xfId="31976"/>
    <cellStyle name="Total 12 3" xfId="31977"/>
    <cellStyle name="Total 12 3 2" xfId="31978"/>
    <cellStyle name="Total 12 3 3" xfId="31979"/>
    <cellStyle name="Total 12 3 4" xfId="31980"/>
    <cellStyle name="Total 12 3 5" xfId="31981"/>
    <cellStyle name="Total 12 3 6" xfId="31982"/>
    <cellStyle name="Total 12 4" xfId="31983"/>
    <cellStyle name="Total 12 4 2" xfId="31984"/>
    <cellStyle name="Total 12 4 3" xfId="31985"/>
    <cellStyle name="Total 12 4 4" xfId="31986"/>
    <cellStyle name="Total 12 4 5" xfId="31987"/>
    <cellStyle name="Total 12 4 6" xfId="31988"/>
    <cellStyle name="Total 12 5" xfId="31989"/>
    <cellStyle name="Total 12 6" xfId="31990"/>
    <cellStyle name="Total 12 7" xfId="31991"/>
    <cellStyle name="Total 12 8" xfId="31992"/>
    <cellStyle name="Total 12 9" xfId="31993"/>
    <cellStyle name="Total 13" xfId="31994"/>
    <cellStyle name="Total 13 2" xfId="31995"/>
    <cellStyle name="Total 13 2 2" xfId="31996"/>
    <cellStyle name="Total 13 2 3" xfId="31997"/>
    <cellStyle name="Total 13 2 4" xfId="31998"/>
    <cellStyle name="Total 13 2 5" xfId="31999"/>
    <cellStyle name="Total 13 2 6" xfId="32000"/>
    <cellStyle name="Total 13 3" xfId="32001"/>
    <cellStyle name="Total 13 3 2" xfId="32002"/>
    <cellStyle name="Total 13 3 3" xfId="32003"/>
    <cellStyle name="Total 13 3 4" xfId="32004"/>
    <cellStyle name="Total 13 3 5" xfId="32005"/>
    <cellStyle name="Total 13 3 6" xfId="32006"/>
    <cellStyle name="Total 13 4" xfId="32007"/>
    <cellStyle name="Total 13 4 2" xfId="32008"/>
    <cellStyle name="Total 13 4 3" xfId="32009"/>
    <cellStyle name="Total 13 4 4" xfId="32010"/>
    <cellStyle name="Total 13 4 5" xfId="32011"/>
    <cellStyle name="Total 13 4 6" xfId="32012"/>
    <cellStyle name="Total 13 5" xfId="32013"/>
    <cellStyle name="Total 13 6" xfId="32014"/>
    <cellStyle name="Total 13 7" xfId="32015"/>
    <cellStyle name="Total 13 8" xfId="32016"/>
    <cellStyle name="Total 13 9" xfId="32017"/>
    <cellStyle name="Total 14" xfId="32018"/>
    <cellStyle name="Total 14 2" xfId="32019"/>
    <cellStyle name="Total 14 2 2" xfId="32020"/>
    <cellStyle name="Total 14 2 3" xfId="32021"/>
    <cellStyle name="Total 14 2 4" xfId="32022"/>
    <cellStyle name="Total 14 2 5" xfId="32023"/>
    <cellStyle name="Total 14 2 6" xfId="32024"/>
    <cellStyle name="Total 14 3" xfId="32025"/>
    <cellStyle name="Total 14 3 2" xfId="32026"/>
    <cellStyle name="Total 14 3 3" xfId="32027"/>
    <cellStyle name="Total 14 3 4" xfId="32028"/>
    <cellStyle name="Total 14 3 5" xfId="32029"/>
    <cellStyle name="Total 14 3 6" xfId="32030"/>
    <cellStyle name="Total 14 4" xfId="32031"/>
    <cellStyle name="Total 14 4 2" xfId="32032"/>
    <cellStyle name="Total 14 4 3" xfId="32033"/>
    <cellStyle name="Total 14 4 4" xfId="32034"/>
    <cellStyle name="Total 14 4 5" xfId="32035"/>
    <cellStyle name="Total 14 4 6" xfId="32036"/>
    <cellStyle name="Total 14 5" xfId="32037"/>
    <cellStyle name="Total 14 6" xfId="32038"/>
    <cellStyle name="Total 14 7" xfId="32039"/>
    <cellStyle name="Total 14 8" xfId="32040"/>
    <cellStyle name="Total 14 9" xfId="32041"/>
    <cellStyle name="Total 15" xfId="32042"/>
    <cellStyle name="Total 15 2" xfId="32043"/>
    <cellStyle name="Total 15 2 2" xfId="32044"/>
    <cellStyle name="Total 15 2 3" xfId="32045"/>
    <cellStyle name="Total 15 2 4" xfId="32046"/>
    <cellStyle name="Total 15 2 5" xfId="32047"/>
    <cellStyle name="Total 15 2 6" xfId="32048"/>
    <cellStyle name="Total 15 3" xfId="32049"/>
    <cellStyle name="Total 15 3 2" xfId="32050"/>
    <cellStyle name="Total 15 3 3" xfId="32051"/>
    <cellStyle name="Total 15 3 4" xfId="32052"/>
    <cellStyle name="Total 15 3 5" xfId="32053"/>
    <cellStyle name="Total 15 3 6" xfId="32054"/>
    <cellStyle name="Total 15 4" xfId="32055"/>
    <cellStyle name="Total 15 4 2" xfId="32056"/>
    <cellStyle name="Total 15 4 3" xfId="32057"/>
    <cellStyle name="Total 15 4 4" xfId="32058"/>
    <cellStyle name="Total 15 4 5" xfId="32059"/>
    <cellStyle name="Total 15 4 6" xfId="32060"/>
    <cellStyle name="Total 15 5" xfId="32061"/>
    <cellStyle name="Total 15 6" xfId="32062"/>
    <cellStyle name="Total 15 7" xfId="32063"/>
    <cellStyle name="Total 15 8" xfId="32064"/>
    <cellStyle name="Total 15 9" xfId="32065"/>
    <cellStyle name="Total 16" xfId="32066"/>
    <cellStyle name="Total 16 2" xfId="32067"/>
    <cellStyle name="Total 16 2 2" xfId="32068"/>
    <cellStyle name="Total 16 2 3" xfId="32069"/>
    <cellStyle name="Total 16 2 4" xfId="32070"/>
    <cellStyle name="Total 16 2 5" xfId="32071"/>
    <cellStyle name="Total 16 2 6" xfId="32072"/>
    <cellStyle name="Total 16 3" xfId="32073"/>
    <cellStyle name="Total 16 3 2" xfId="32074"/>
    <cellStyle name="Total 16 3 3" xfId="32075"/>
    <cellStyle name="Total 16 3 4" xfId="32076"/>
    <cellStyle name="Total 16 3 5" xfId="32077"/>
    <cellStyle name="Total 16 3 6" xfId="32078"/>
    <cellStyle name="Total 16 4" xfId="32079"/>
    <cellStyle name="Total 16 4 2" xfId="32080"/>
    <cellStyle name="Total 16 4 3" xfId="32081"/>
    <cellStyle name="Total 16 4 4" xfId="32082"/>
    <cellStyle name="Total 16 4 5" xfId="32083"/>
    <cellStyle name="Total 16 4 6" xfId="32084"/>
    <cellStyle name="Total 16 5" xfId="32085"/>
    <cellStyle name="Total 16 6" xfId="32086"/>
    <cellStyle name="Total 16 7" xfId="32087"/>
    <cellStyle name="Total 16 8" xfId="32088"/>
    <cellStyle name="Total 16 9" xfId="32089"/>
    <cellStyle name="Total 17" xfId="32090"/>
    <cellStyle name="Total 17 2" xfId="32091"/>
    <cellStyle name="Total 17 2 2" xfId="32092"/>
    <cellStyle name="Total 17 2 3" xfId="32093"/>
    <cellStyle name="Total 17 2 4" xfId="32094"/>
    <cellStyle name="Total 17 2 5" xfId="32095"/>
    <cellStyle name="Total 17 2 6" xfId="32096"/>
    <cellStyle name="Total 17 3" xfId="32097"/>
    <cellStyle name="Total 17 3 2" xfId="32098"/>
    <cellStyle name="Total 17 3 3" xfId="32099"/>
    <cellStyle name="Total 17 3 4" xfId="32100"/>
    <cellStyle name="Total 17 3 5" xfId="32101"/>
    <cellStyle name="Total 17 3 6" xfId="32102"/>
    <cellStyle name="Total 17 4" xfId="32103"/>
    <cellStyle name="Total 17 4 2" xfId="32104"/>
    <cellStyle name="Total 17 4 3" xfId="32105"/>
    <cellStyle name="Total 17 4 4" xfId="32106"/>
    <cellStyle name="Total 17 4 5" xfId="32107"/>
    <cellStyle name="Total 17 4 6" xfId="32108"/>
    <cellStyle name="Total 17 5" xfId="32109"/>
    <cellStyle name="Total 17 6" xfId="32110"/>
    <cellStyle name="Total 17 7" xfId="32111"/>
    <cellStyle name="Total 17 8" xfId="32112"/>
    <cellStyle name="Total 17 9" xfId="32113"/>
    <cellStyle name="Total 18" xfId="32114"/>
    <cellStyle name="Total 18 2" xfId="32115"/>
    <cellStyle name="Total 18 2 2" xfId="32116"/>
    <cellStyle name="Total 18 2 3" xfId="32117"/>
    <cellStyle name="Total 18 2 4" xfId="32118"/>
    <cellStyle name="Total 18 2 5" xfId="32119"/>
    <cellStyle name="Total 18 2 6" xfId="32120"/>
    <cellStyle name="Total 18 3" xfId="32121"/>
    <cellStyle name="Total 18 3 2" xfId="32122"/>
    <cellStyle name="Total 18 3 3" xfId="32123"/>
    <cellStyle name="Total 18 3 4" xfId="32124"/>
    <cellStyle name="Total 18 3 5" xfId="32125"/>
    <cellStyle name="Total 18 3 6" xfId="32126"/>
    <cellStyle name="Total 18 4" xfId="32127"/>
    <cellStyle name="Total 18 4 2" xfId="32128"/>
    <cellStyle name="Total 18 4 3" xfId="32129"/>
    <cellStyle name="Total 18 4 4" xfId="32130"/>
    <cellStyle name="Total 18 4 5" xfId="32131"/>
    <cellStyle name="Total 18 4 6" xfId="32132"/>
    <cellStyle name="Total 18 5" xfId="32133"/>
    <cellStyle name="Total 18 6" xfId="32134"/>
    <cellStyle name="Total 18 7" xfId="32135"/>
    <cellStyle name="Total 18 8" xfId="32136"/>
    <cellStyle name="Total 18 9" xfId="32137"/>
    <cellStyle name="Total 19" xfId="32138"/>
    <cellStyle name="Total 19 2" xfId="32139"/>
    <cellStyle name="Total 19 2 2" xfId="32140"/>
    <cellStyle name="Total 19 2 3" xfId="32141"/>
    <cellStyle name="Total 19 2 4" xfId="32142"/>
    <cellStyle name="Total 19 2 5" xfId="32143"/>
    <cellStyle name="Total 19 2 6" xfId="32144"/>
    <cellStyle name="Total 19 3" xfId="32145"/>
    <cellStyle name="Total 19 4" xfId="32146"/>
    <cellStyle name="Total 19 5" xfId="32147"/>
    <cellStyle name="Total 19 6" xfId="32148"/>
    <cellStyle name="Total 19 7" xfId="32149"/>
    <cellStyle name="Total 2" xfId="166"/>
    <cellStyle name="Total 2 10" xfId="32150"/>
    <cellStyle name="Total 2 11" xfId="32151"/>
    <cellStyle name="Total 2 12" xfId="32152"/>
    <cellStyle name="Total 2 13" xfId="32153"/>
    <cellStyle name="Total 2 14" xfId="32154"/>
    <cellStyle name="Total 2 15" xfId="32155"/>
    <cellStyle name="Total 2 16" xfId="32156"/>
    <cellStyle name="Total 2 17" xfId="32157"/>
    <cellStyle name="Total 2 18" xfId="32158"/>
    <cellStyle name="Total 2 19" xfId="32159"/>
    <cellStyle name="Total 2 2" xfId="32160"/>
    <cellStyle name="Total 2 2 10" xfId="32161"/>
    <cellStyle name="Total 2 2 11" xfId="32162"/>
    <cellStyle name="Total 2 2 12" xfId="32163"/>
    <cellStyle name="Total 2 2 12 2" xfId="32164"/>
    <cellStyle name="Total 2 2 12 2 2" xfId="32165"/>
    <cellStyle name="Total 2 2 12 3" xfId="32166"/>
    <cellStyle name="Total 2 2 12 4" xfId="32167"/>
    <cellStyle name="Total 2 2 12 5" xfId="32168"/>
    <cellStyle name="Total 2 2 12 6" xfId="32169"/>
    <cellStyle name="Total 2 2 13" xfId="32170"/>
    <cellStyle name="Total 2 2 14" xfId="32171"/>
    <cellStyle name="Total 2 2 14 10" xfId="32172"/>
    <cellStyle name="Total 2 2 14 11" xfId="32173"/>
    <cellStyle name="Total 2 2 14 12" xfId="32174"/>
    <cellStyle name="Total 2 2 14 13" xfId="32175"/>
    <cellStyle name="Total 2 2 14 14" xfId="32176"/>
    <cellStyle name="Total 2 2 14 15" xfId="32177"/>
    <cellStyle name="Total 2 2 14 16" xfId="32178"/>
    <cellStyle name="Total 2 2 14 17" xfId="32179"/>
    <cellStyle name="Total 2 2 14 18" xfId="32180"/>
    <cellStyle name="Total 2 2 14 19" xfId="32181"/>
    <cellStyle name="Total 2 2 14 2" xfId="32182"/>
    <cellStyle name="Total 2 2 14 2 2" xfId="32183"/>
    <cellStyle name="Total 2 2 14 20" xfId="32184"/>
    <cellStyle name="Total 2 2 14 21" xfId="32185"/>
    <cellStyle name="Total 2 2 14 22" xfId="32186"/>
    <cellStyle name="Total 2 2 14 23" xfId="32187"/>
    <cellStyle name="Total 2 2 14 24" xfId="32188"/>
    <cellStyle name="Total 2 2 14 25" xfId="32189"/>
    <cellStyle name="Total 2 2 14 26" xfId="32190"/>
    <cellStyle name="Total 2 2 14 27" xfId="32191"/>
    <cellStyle name="Total 2 2 14 28" xfId="32192"/>
    <cellStyle name="Total 2 2 14 29" xfId="32193"/>
    <cellStyle name="Total 2 2 14 3" xfId="32194"/>
    <cellStyle name="Total 2 2 14 30" xfId="32195"/>
    <cellStyle name="Total 2 2 14 4" xfId="32196"/>
    <cellStyle name="Total 2 2 14 5" xfId="32197"/>
    <cellStyle name="Total 2 2 14 6" xfId="32198"/>
    <cellStyle name="Total 2 2 14 7" xfId="32199"/>
    <cellStyle name="Total 2 2 14 8" xfId="32200"/>
    <cellStyle name="Total 2 2 14 9" xfId="32201"/>
    <cellStyle name="Total 2 2 15" xfId="32202"/>
    <cellStyle name="Total 2 2 15 2" xfId="32203"/>
    <cellStyle name="Total 2 2 15 3" xfId="32204"/>
    <cellStyle name="Total 2 2 16" xfId="32205"/>
    <cellStyle name="Total 2 2 17" xfId="32206"/>
    <cellStyle name="Total 2 2 18" xfId="32207"/>
    <cellStyle name="Total 2 2 19" xfId="32208"/>
    <cellStyle name="Total 2 2 2" xfId="32209"/>
    <cellStyle name="Total 2 2 2 10" xfId="32210"/>
    <cellStyle name="Total 2 2 2 10 2" xfId="32211"/>
    <cellStyle name="Total 2 2 2 10 3" xfId="32212"/>
    <cellStyle name="Total 2 2 2 10 4" xfId="32213"/>
    <cellStyle name="Total 2 2 2 10 5" xfId="32214"/>
    <cellStyle name="Total 2 2 2 10 6" xfId="32215"/>
    <cellStyle name="Total 2 2 2 11" xfId="32216"/>
    <cellStyle name="Total 2 2 2 11 10" xfId="32217"/>
    <cellStyle name="Total 2 2 2 11 11" xfId="32218"/>
    <cellStyle name="Total 2 2 2 11 12" xfId="32219"/>
    <cellStyle name="Total 2 2 2 11 13" xfId="32220"/>
    <cellStyle name="Total 2 2 2 11 14" xfId="32221"/>
    <cellStyle name="Total 2 2 2 11 15" xfId="32222"/>
    <cellStyle name="Total 2 2 2 11 16" xfId="32223"/>
    <cellStyle name="Total 2 2 2 11 17" xfId="32224"/>
    <cellStyle name="Total 2 2 2 11 18" xfId="32225"/>
    <cellStyle name="Total 2 2 2 11 19" xfId="32226"/>
    <cellStyle name="Total 2 2 2 11 2" xfId="32227"/>
    <cellStyle name="Total 2 2 2 11 2 2" xfId="32228"/>
    <cellStyle name="Total 2 2 2 11 20" xfId="32229"/>
    <cellStyle name="Total 2 2 2 11 21" xfId="32230"/>
    <cellStyle name="Total 2 2 2 11 22" xfId="32231"/>
    <cellStyle name="Total 2 2 2 11 23" xfId="32232"/>
    <cellStyle name="Total 2 2 2 11 24" xfId="32233"/>
    <cellStyle name="Total 2 2 2 11 25" xfId="32234"/>
    <cellStyle name="Total 2 2 2 11 26" xfId="32235"/>
    <cellStyle name="Total 2 2 2 11 27" xfId="32236"/>
    <cellStyle name="Total 2 2 2 11 28" xfId="32237"/>
    <cellStyle name="Total 2 2 2 11 29" xfId="32238"/>
    <cellStyle name="Total 2 2 2 11 3" xfId="32239"/>
    <cellStyle name="Total 2 2 2 11 4" xfId="32240"/>
    <cellStyle name="Total 2 2 2 11 5" xfId="32241"/>
    <cellStyle name="Total 2 2 2 11 6" xfId="32242"/>
    <cellStyle name="Total 2 2 2 11 7" xfId="32243"/>
    <cellStyle name="Total 2 2 2 11 8" xfId="32244"/>
    <cellStyle name="Total 2 2 2 11 9" xfId="32245"/>
    <cellStyle name="Total 2 2 2 12" xfId="32246"/>
    <cellStyle name="Total 2 2 2 12 2" xfId="32247"/>
    <cellStyle name="Total 2 2 2 13" xfId="32248"/>
    <cellStyle name="Total 2 2 2 14" xfId="32249"/>
    <cellStyle name="Total 2 2 2 15" xfId="32250"/>
    <cellStyle name="Total 2 2 2 16" xfId="32251"/>
    <cellStyle name="Total 2 2 2 17" xfId="32252"/>
    <cellStyle name="Total 2 2 2 18" xfId="32253"/>
    <cellStyle name="Total 2 2 2 19" xfId="32254"/>
    <cellStyle name="Total 2 2 2 2" xfId="32255"/>
    <cellStyle name="Total 2 2 2 2 10" xfId="32256"/>
    <cellStyle name="Total 2 2 2 2 11" xfId="32257"/>
    <cellStyle name="Total 2 2 2 2 12" xfId="32258"/>
    <cellStyle name="Total 2 2 2 2 13" xfId="32259"/>
    <cellStyle name="Total 2 2 2 2 14" xfId="32260"/>
    <cellStyle name="Total 2 2 2 2 15" xfId="32261"/>
    <cellStyle name="Total 2 2 2 2 16" xfId="32262"/>
    <cellStyle name="Total 2 2 2 2 17" xfId="32263"/>
    <cellStyle name="Total 2 2 2 2 18" xfId="32264"/>
    <cellStyle name="Total 2 2 2 2 19" xfId="32265"/>
    <cellStyle name="Total 2 2 2 2 2" xfId="32266"/>
    <cellStyle name="Total 2 2 2 2 2 10" xfId="32267"/>
    <cellStyle name="Total 2 2 2 2 2 11" xfId="32268"/>
    <cellStyle name="Total 2 2 2 2 2 12" xfId="32269"/>
    <cellStyle name="Total 2 2 2 2 2 13" xfId="32270"/>
    <cellStyle name="Total 2 2 2 2 2 14" xfId="32271"/>
    <cellStyle name="Total 2 2 2 2 2 15" xfId="32272"/>
    <cellStyle name="Total 2 2 2 2 2 16" xfId="32273"/>
    <cellStyle name="Total 2 2 2 2 2 17" xfId="32274"/>
    <cellStyle name="Total 2 2 2 2 2 18" xfId="32275"/>
    <cellStyle name="Total 2 2 2 2 2 19" xfId="32276"/>
    <cellStyle name="Total 2 2 2 2 2 2" xfId="32277"/>
    <cellStyle name="Total 2 2 2 2 2 2 10" xfId="32278"/>
    <cellStyle name="Total 2 2 2 2 2 2 11" xfId="32279"/>
    <cellStyle name="Total 2 2 2 2 2 2 12" xfId="32280"/>
    <cellStyle name="Total 2 2 2 2 2 2 13" xfId="32281"/>
    <cellStyle name="Total 2 2 2 2 2 2 14" xfId="32282"/>
    <cellStyle name="Total 2 2 2 2 2 2 15" xfId="32283"/>
    <cellStyle name="Total 2 2 2 2 2 2 16" xfId="32284"/>
    <cellStyle name="Total 2 2 2 2 2 2 17" xfId="32285"/>
    <cellStyle name="Total 2 2 2 2 2 2 18" xfId="32286"/>
    <cellStyle name="Total 2 2 2 2 2 2 19" xfId="32287"/>
    <cellStyle name="Total 2 2 2 2 2 2 2" xfId="32288"/>
    <cellStyle name="Total 2 2 2 2 2 2 2 10" xfId="32289"/>
    <cellStyle name="Total 2 2 2 2 2 2 2 11" xfId="32290"/>
    <cellStyle name="Total 2 2 2 2 2 2 2 12" xfId="32291"/>
    <cellStyle name="Total 2 2 2 2 2 2 2 13" xfId="32292"/>
    <cellStyle name="Total 2 2 2 2 2 2 2 14" xfId="32293"/>
    <cellStyle name="Total 2 2 2 2 2 2 2 15" xfId="32294"/>
    <cellStyle name="Total 2 2 2 2 2 2 2 16" xfId="32295"/>
    <cellStyle name="Total 2 2 2 2 2 2 2 17" xfId="32296"/>
    <cellStyle name="Total 2 2 2 2 2 2 2 18" xfId="32297"/>
    <cellStyle name="Total 2 2 2 2 2 2 2 19" xfId="32298"/>
    <cellStyle name="Total 2 2 2 2 2 2 2 2" xfId="32299"/>
    <cellStyle name="Total 2 2 2 2 2 2 2 2 2" xfId="32300"/>
    <cellStyle name="Total 2 2 2 2 2 2 2 2 2 2" xfId="32301"/>
    <cellStyle name="Total 2 2 2 2 2 2 2 2 2 2 2" xfId="32302"/>
    <cellStyle name="Total 2 2 2 2 2 2 2 2 2 3" xfId="32303"/>
    <cellStyle name="Total 2 2 2 2 2 2 2 2 3" xfId="32304"/>
    <cellStyle name="Total 2 2 2 2 2 2 2 2 3 2" xfId="32305"/>
    <cellStyle name="Total 2 2 2 2 2 2 2 20" xfId="32306"/>
    <cellStyle name="Total 2 2 2 2 2 2 2 21" xfId="32307"/>
    <cellStyle name="Total 2 2 2 2 2 2 2 22" xfId="32308"/>
    <cellStyle name="Total 2 2 2 2 2 2 2 23" xfId="32309"/>
    <cellStyle name="Total 2 2 2 2 2 2 2 24" xfId="32310"/>
    <cellStyle name="Total 2 2 2 2 2 2 2 25" xfId="32311"/>
    <cellStyle name="Total 2 2 2 2 2 2 2 26" xfId="32312"/>
    <cellStyle name="Total 2 2 2 2 2 2 2 27" xfId="32313"/>
    <cellStyle name="Total 2 2 2 2 2 2 2 28" xfId="32314"/>
    <cellStyle name="Total 2 2 2 2 2 2 2 29" xfId="32315"/>
    <cellStyle name="Total 2 2 2 2 2 2 2 3" xfId="32316"/>
    <cellStyle name="Total 2 2 2 2 2 2 2 30" xfId="32317"/>
    <cellStyle name="Total 2 2 2 2 2 2 2 30 2" xfId="32318"/>
    <cellStyle name="Total 2 2 2 2 2 2 2 4" xfId="32319"/>
    <cellStyle name="Total 2 2 2 2 2 2 2 5" xfId="32320"/>
    <cellStyle name="Total 2 2 2 2 2 2 2 6" xfId="32321"/>
    <cellStyle name="Total 2 2 2 2 2 2 2 7" xfId="32322"/>
    <cellStyle name="Total 2 2 2 2 2 2 2 8" xfId="32323"/>
    <cellStyle name="Total 2 2 2 2 2 2 2 9" xfId="32324"/>
    <cellStyle name="Total 2 2 2 2 2 2 20" xfId="32325"/>
    <cellStyle name="Total 2 2 2 2 2 2 21" xfId="32326"/>
    <cellStyle name="Total 2 2 2 2 2 2 22" xfId="32327"/>
    <cellStyle name="Total 2 2 2 2 2 2 23" xfId="32328"/>
    <cellStyle name="Total 2 2 2 2 2 2 24" xfId="32329"/>
    <cellStyle name="Total 2 2 2 2 2 2 25" xfId="32330"/>
    <cellStyle name="Total 2 2 2 2 2 2 26" xfId="32331"/>
    <cellStyle name="Total 2 2 2 2 2 2 27" xfId="32332"/>
    <cellStyle name="Total 2 2 2 2 2 2 28" xfId="32333"/>
    <cellStyle name="Total 2 2 2 2 2 2 29" xfId="32334"/>
    <cellStyle name="Total 2 2 2 2 2 2 3" xfId="32335"/>
    <cellStyle name="Total 2 2 2 2 2 2 3 2" xfId="32336"/>
    <cellStyle name="Total 2 2 2 2 2 2 30" xfId="32337"/>
    <cellStyle name="Total 2 2 2 2 2 2 30 2" xfId="32338"/>
    <cellStyle name="Total 2 2 2 2 2 2 4" xfId="32339"/>
    <cellStyle name="Total 2 2 2 2 2 2 5" xfId="32340"/>
    <cellStyle name="Total 2 2 2 2 2 2 6" xfId="32341"/>
    <cellStyle name="Total 2 2 2 2 2 2 7" xfId="32342"/>
    <cellStyle name="Total 2 2 2 2 2 2 8" xfId="32343"/>
    <cellStyle name="Total 2 2 2 2 2 2 9" xfId="32344"/>
    <cellStyle name="Total 2 2 2 2 2 20" xfId="32345"/>
    <cellStyle name="Total 2 2 2 2 2 21" xfId="32346"/>
    <cellStyle name="Total 2 2 2 2 2 22" xfId="32347"/>
    <cellStyle name="Total 2 2 2 2 2 23" xfId="32348"/>
    <cellStyle name="Total 2 2 2 2 2 24" xfId="32349"/>
    <cellStyle name="Total 2 2 2 2 2 25" xfId="32350"/>
    <cellStyle name="Total 2 2 2 2 2 26" xfId="32351"/>
    <cellStyle name="Total 2 2 2 2 2 27" xfId="32352"/>
    <cellStyle name="Total 2 2 2 2 2 28" xfId="32353"/>
    <cellStyle name="Total 2 2 2 2 2 29" xfId="32354"/>
    <cellStyle name="Total 2 2 2 2 2 3" xfId="32355"/>
    <cellStyle name="Total 2 2 2 2 2 3 2" xfId="32356"/>
    <cellStyle name="Total 2 2 2 2 2 30" xfId="32357"/>
    <cellStyle name="Total 2 2 2 2 2 31" xfId="32358"/>
    <cellStyle name="Total 2 2 2 2 2 31 2" xfId="32359"/>
    <cellStyle name="Total 2 2 2 2 2 4" xfId="32360"/>
    <cellStyle name="Total 2 2 2 2 2 5" xfId="32361"/>
    <cellStyle name="Total 2 2 2 2 2 6" xfId="32362"/>
    <cellStyle name="Total 2 2 2 2 2 7" xfId="32363"/>
    <cellStyle name="Total 2 2 2 2 2 8" xfId="32364"/>
    <cellStyle name="Total 2 2 2 2 2 9" xfId="32365"/>
    <cellStyle name="Total 2 2 2 2 20" xfId="32366"/>
    <cellStyle name="Total 2 2 2 2 21" xfId="32367"/>
    <cellStyle name="Total 2 2 2 2 22" xfId="32368"/>
    <cellStyle name="Total 2 2 2 2 23" xfId="32369"/>
    <cellStyle name="Total 2 2 2 2 24" xfId="32370"/>
    <cellStyle name="Total 2 2 2 2 25" xfId="32371"/>
    <cellStyle name="Total 2 2 2 2 26" xfId="32372"/>
    <cellStyle name="Total 2 2 2 2 27" xfId="32373"/>
    <cellStyle name="Total 2 2 2 2 28" xfId="32374"/>
    <cellStyle name="Total 2 2 2 2 29" xfId="32375"/>
    <cellStyle name="Total 2 2 2 2 3" xfId="32376"/>
    <cellStyle name="Total 2 2 2 2 30" xfId="32377"/>
    <cellStyle name="Total 2 2 2 2 31" xfId="32378"/>
    <cellStyle name="Total 2 2 2 2 32" xfId="32379"/>
    <cellStyle name="Total 2 2 2 2 33" xfId="32380"/>
    <cellStyle name="Total 2 2 2 2 34" xfId="32381"/>
    <cellStyle name="Total 2 2 2 2 34 2" xfId="32382"/>
    <cellStyle name="Total 2 2 2 2 4" xfId="32383"/>
    <cellStyle name="Total 2 2 2 2 5" xfId="32384"/>
    <cellStyle name="Total 2 2 2 2 6" xfId="32385"/>
    <cellStyle name="Total 2 2 2 2 6 10" xfId="32386"/>
    <cellStyle name="Total 2 2 2 2 6 11" xfId="32387"/>
    <cellStyle name="Total 2 2 2 2 6 12" xfId="32388"/>
    <cellStyle name="Total 2 2 2 2 6 13" xfId="32389"/>
    <cellStyle name="Total 2 2 2 2 6 14" xfId="32390"/>
    <cellStyle name="Total 2 2 2 2 6 15" xfId="32391"/>
    <cellStyle name="Total 2 2 2 2 6 16" xfId="32392"/>
    <cellStyle name="Total 2 2 2 2 6 17" xfId="32393"/>
    <cellStyle name="Total 2 2 2 2 6 18" xfId="32394"/>
    <cellStyle name="Total 2 2 2 2 6 19" xfId="32395"/>
    <cellStyle name="Total 2 2 2 2 6 2" xfId="32396"/>
    <cellStyle name="Total 2 2 2 2 6 2 2" xfId="32397"/>
    <cellStyle name="Total 2 2 2 2 6 20" xfId="32398"/>
    <cellStyle name="Total 2 2 2 2 6 21" xfId="32399"/>
    <cellStyle name="Total 2 2 2 2 6 22" xfId="32400"/>
    <cellStyle name="Total 2 2 2 2 6 23" xfId="32401"/>
    <cellStyle name="Total 2 2 2 2 6 24" xfId="32402"/>
    <cellStyle name="Total 2 2 2 2 6 25" xfId="32403"/>
    <cellStyle name="Total 2 2 2 2 6 26" xfId="32404"/>
    <cellStyle name="Total 2 2 2 2 6 27" xfId="32405"/>
    <cellStyle name="Total 2 2 2 2 6 28" xfId="32406"/>
    <cellStyle name="Total 2 2 2 2 6 29" xfId="32407"/>
    <cellStyle name="Total 2 2 2 2 6 3" xfId="32408"/>
    <cellStyle name="Total 2 2 2 2 6 30" xfId="32409"/>
    <cellStyle name="Total 2 2 2 2 6 4" xfId="32410"/>
    <cellStyle name="Total 2 2 2 2 6 5" xfId="32411"/>
    <cellStyle name="Total 2 2 2 2 6 6" xfId="32412"/>
    <cellStyle name="Total 2 2 2 2 6 7" xfId="32413"/>
    <cellStyle name="Total 2 2 2 2 6 8" xfId="32414"/>
    <cellStyle name="Total 2 2 2 2 6 9" xfId="32415"/>
    <cellStyle name="Total 2 2 2 2 7" xfId="32416"/>
    <cellStyle name="Total 2 2 2 2 7 2" xfId="32417"/>
    <cellStyle name="Total 2 2 2 2 7 3" xfId="32418"/>
    <cellStyle name="Total 2 2 2 2 8" xfId="32419"/>
    <cellStyle name="Total 2 2 2 2 9" xfId="32420"/>
    <cellStyle name="Total 2 2 2 20" xfId="32421"/>
    <cellStyle name="Total 2 2 2 21" xfId="32422"/>
    <cellStyle name="Total 2 2 2 22" xfId="32423"/>
    <cellStyle name="Total 2 2 2 23" xfId="32424"/>
    <cellStyle name="Total 2 2 2 24" xfId="32425"/>
    <cellStyle name="Total 2 2 2 25" xfId="32426"/>
    <cellStyle name="Total 2 2 2 26" xfId="32427"/>
    <cellStyle name="Total 2 2 2 27" xfId="32428"/>
    <cellStyle name="Total 2 2 2 28" xfId="32429"/>
    <cellStyle name="Total 2 2 2 29" xfId="32430"/>
    <cellStyle name="Total 2 2 2 3" xfId="32431"/>
    <cellStyle name="Total 2 2 2 3 2" xfId="32432"/>
    <cellStyle name="Total 2 2 2 3 3" xfId="32433"/>
    <cellStyle name="Total 2 2 2 3 4" xfId="32434"/>
    <cellStyle name="Total 2 2 2 3 5" xfId="32435"/>
    <cellStyle name="Total 2 2 2 3 6" xfId="32436"/>
    <cellStyle name="Total 2 2 2 30" xfId="32437"/>
    <cellStyle name="Total 2 2 2 31" xfId="32438"/>
    <cellStyle name="Total 2 2 2 32" xfId="32439"/>
    <cellStyle name="Total 2 2 2 33" xfId="32440"/>
    <cellStyle name="Total 2 2 2 34" xfId="32441"/>
    <cellStyle name="Total 2 2 2 35" xfId="32442"/>
    <cellStyle name="Total 2 2 2 36" xfId="32443"/>
    <cellStyle name="Total 2 2 2 37" xfId="32444"/>
    <cellStyle name="Total 2 2 2 38" xfId="32445"/>
    <cellStyle name="Total 2 2 2 39" xfId="32446"/>
    <cellStyle name="Total 2 2 2 39 2" xfId="32447"/>
    <cellStyle name="Total 2 2 2 4" xfId="32448"/>
    <cellStyle name="Total 2 2 2 4 2" xfId="32449"/>
    <cellStyle name="Total 2 2 2 4 3" xfId="32450"/>
    <cellStyle name="Total 2 2 2 4 4" xfId="32451"/>
    <cellStyle name="Total 2 2 2 4 5" xfId="32452"/>
    <cellStyle name="Total 2 2 2 4 6" xfId="32453"/>
    <cellStyle name="Total 2 2 2 40" xfId="34872"/>
    <cellStyle name="Total 2 2 2 5" xfId="32454"/>
    <cellStyle name="Total 2 2 2 5 2" xfId="32455"/>
    <cellStyle name="Total 2 2 2 5 3" xfId="32456"/>
    <cellStyle name="Total 2 2 2 5 4" xfId="32457"/>
    <cellStyle name="Total 2 2 2 5 5" xfId="32458"/>
    <cellStyle name="Total 2 2 2 5 6" xfId="32459"/>
    <cellStyle name="Total 2 2 2 6" xfId="32460"/>
    <cellStyle name="Total 2 2 2 6 2" xfId="32461"/>
    <cellStyle name="Total 2 2 2 6 3" xfId="32462"/>
    <cellStyle name="Total 2 2 2 6 4" xfId="32463"/>
    <cellStyle name="Total 2 2 2 6 5" xfId="32464"/>
    <cellStyle name="Total 2 2 2 6 6" xfId="32465"/>
    <cellStyle name="Total 2 2 2 7" xfId="32466"/>
    <cellStyle name="Total 2 2 2 7 2" xfId="32467"/>
    <cellStyle name="Total 2 2 2 7 3" xfId="32468"/>
    <cellStyle name="Total 2 2 2 7 4" xfId="32469"/>
    <cellStyle name="Total 2 2 2 7 5" xfId="32470"/>
    <cellStyle name="Total 2 2 2 7 6" xfId="32471"/>
    <cellStyle name="Total 2 2 2 8" xfId="32472"/>
    <cellStyle name="Total 2 2 2 8 2" xfId="32473"/>
    <cellStyle name="Total 2 2 2 8 3" xfId="32474"/>
    <cellStyle name="Total 2 2 2 8 4" xfId="32475"/>
    <cellStyle name="Total 2 2 2 8 5" xfId="32476"/>
    <cellStyle name="Total 2 2 2 8 6" xfId="32477"/>
    <cellStyle name="Total 2 2 2 9" xfId="32478"/>
    <cellStyle name="Total 2 2 2 9 2" xfId="32479"/>
    <cellStyle name="Total 2 2 2 9 3" xfId="32480"/>
    <cellStyle name="Total 2 2 2 9 4" xfId="32481"/>
    <cellStyle name="Total 2 2 2 9 5" xfId="32482"/>
    <cellStyle name="Total 2 2 2 9 6" xfId="32483"/>
    <cellStyle name="Total 2 2 20" xfId="32484"/>
    <cellStyle name="Total 2 2 21" xfId="32485"/>
    <cellStyle name="Total 2 2 22" xfId="32486"/>
    <cellStyle name="Total 2 2 23" xfId="32487"/>
    <cellStyle name="Total 2 2 24" xfId="32488"/>
    <cellStyle name="Total 2 2 25" xfId="32489"/>
    <cellStyle name="Total 2 2 26" xfId="32490"/>
    <cellStyle name="Total 2 2 27" xfId="32491"/>
    <cellStyle name="Total 2 2 28" xfId="32492"/>
    <cellStyle name="Total 2 2 29" xfId="32493"/>
    <cellStyle name="Total 2 2 3" xfId="32494"/>
    <cellStyle name="Total 2 2 30" xfId="32495"/>
    <cellStyle name="Total 2 2 31" xfId="32496"/>
    <cellStyle name="Total 2 2 32" xfId="32497"/>
    <cellStyle name="Total 2 2 33" xfId="32498"/>
    <cellStyle name="Total 2 2 34" xfId="32499"/>
    <cellStyle name="Total 2 2 35" xfId="32500"/>
    <cellStyle name="Total 2 2 36" xfId="32501"/>
    <cellStyle name="Total 2 2 37" xfId="32502"/>
    <cellStyle name="Total 2 2 38" xfId="32503"/>
    <cellStyle name="Total 2 2 39" xfId="32504"/>
    <cellStyle name="Total 2 2 4" xfId="32505"/>
    <cellStyle name="Total 2 2 40" xfId="32506"/>
    <cellStyle name="Total 2 2 41" xfId="32507"/>
    <cellStyle name="Total 2 2 42" xfId="32508"/>
    <cellStyle name="Total 2 2 42 2" xfId="32509"/>
    <cellStyle name="Total 2 2 5" xfId="32510"/>
    <cellStyle name="Total 2 2 6" xfId="32511"/>
    <cellStyle name="Total 2 2 7" xfId="32512"/>
    <cellStyle name="Total 2 2 8" xfId="32513"/>
    <cellStyle name="Total 2 2 9" xfId="32514"/>
    <cellStyle name="Total 2 20" xfId="32515"/>
    <cellStyle name="Total 2 21" xfId="32516"/>
    <cellStyle name="Total 2 22" xfId="32517"/>
    <cellStyle name="Total 2 23" xfId="32518"/>
    <cellStyle name="Total 2 24" xfId="32519"/>
    <cellStyle name="Total 2 25" xfId="32520"/>
    <cellStyle name="Total 2 26" xfId="32521"/>
    <cellStyle name="Total 2 27" xfId="32522"/>
    <cellStyle name="Total 2 27 2" xfId="32523"/>
    <cellStyle name="Total 2 27 2 10" xfId="32524"/>
    <cellStyle name="Total 2 27 2 11" xfId="32525"/>
    <cellStyle name="Total 2 27 2 2" xfId="32526"/>
    <cellStyle name="Total 2 27 2 2 2" xfId="32527"/>
    <cellStyle name="Total 2 27 2 2 3" xfId="32528"/>
    <cellStyle name="Total 2 27 2 2 4" xfId="32529"/>
    <cellStyle name="Total 2 27 2 2 5" xfId="32530"/>
    <cellStyle name="Total 2 27 2 2 6" xfId="32531"/>
    <cellStyle name="Total 2 27 2 3" xfId="32532"/>
    <cellStyle name="Total 2 27 2 3 2" xfId="32533"/>
    <cellStyle name="Total 2 27 2 3 3" xfId="32534"/>
    <cellStyle name="Total 2 27 2 3 4" xfId="32535"/>
    <cellStyle name="Total 2 27 2 3 5" xfId="32536"/>
    <cellStyle name="Total 2 27 2 3 6" xfId="32537"/>
    <cellStyle name="Total 2 27 2 4" xfId="32538"/>
    <cellStyle name="Total 2 27 2 4 2" xfId="32539"/>
    <cellStyle name="Total 2 27 2 4 3" xfId="32540"/>
    <cellStyle name="Total 2 27 2 4 4" xfId="32541"/>
    <cellStyle name="Total 2 27 2 4 5" xfId="32542"/>
    <cellStyle name="Total 2 27 2 4 6" xfId="32543"/>
    <cellStyle name="Total 2 27 2 5" xfId="32544"/>
    <cellStyle name="Total 2 27 2 5 2" xfId="32545"/>
    <cellStyle name="Total 2 27 2 5 3" xfId="32546"/>
    <cellStyle name="Total 2 27 2 5 4" xfId="32547"/>
    <cellStyle name="Total 2 27 2 5 5" xfId="32548"/>
    <cellStyle name="Total 2 27 2 5 6" xfId="32549"/>
    <cellStyle name="Total 2 27 2 6" xfId="32550"/>
    <cellStyle name="Total 2 27 2 6 2" xfId="32551"/>
    <cellStyle name="Total 2 27 2 6 3" xfId="32552"/>
    <cellStyle name="Total 2 27 2 6 4" xfId="32553"/>
    <cellStyle name="Total 2 27 2 6 5" xfId="32554"/>
    <cellStyle name="Total 2 27 2 6 6" xfId="32555"/>
    <cellStyle name="Total 2 27 2 7" xfId="32556"/>
    <cellStyle name="Total 2 27 2 8" xfId="32557"/>
    <cellStyle name="Total 2 27 2 9" xfId="32558"/>
    <cellStyle name="Total 2 28" xfId="32559"/>
    <cellStyle name="Total 2 28 10" xfId="32560"/>
    <cellStyle name="Total 2 28 11" xfId="32561"/>
    <cellStyle name="Total 2 28 2" xfId="32562"/>
    <cellStyle name="Total 2 28 2 2" xfId="32563"/>
    <cellStyle name="Total 2 28 2 3" xfId="32564"/>
    <cellStyle name="Total 2 28 2 4" xfId="32565"/>
    <cellStyle name="Total 2 28 2 5" xfId="32566"/>
    <cellStyle name="Total 2 28 2 6" xfId="32567"/>
    <cellStyle name="Total 2 28 3" xfId="32568"/>
    <cellStyle name="Total 2 28 3 2" xfId="32569"/>
    <cellStyle name="Total 2 28 3 3" xfId="32570"/>
    <cellStyle name="Total 2 28 3 4" xfId="32571"/>
    <cellStyle name="Total 2 28 3 5" xfId="32572"/>
    <cellStyle name="Total 2 28 3 6" xfId="32573"/>
    <cellStyle name="Total 2 28 4" xfId="32574"/>
    <cellStyle name="Total 2 28 4 2" xfId="32575"/>
    <cellStyle name="Total 2 28 4 3" xfId="32576"/>
    <cellStyle name="Total 2 28 4 4" xfId="32577"/>
    <cellStyle name="Total 2 28 4 5" xfId="32578"/>
    <cellStyle name="Total 2 28 4 6" xfId="32579"/>
    <cellStyle name="Total 2 28 5" xfId="32580"/>
    <cellStyle name="Total 2 28 5 2" xfId="32581"/>
    <cellStyle name="Total 2 28 5 3" xfId="32582"/>
    <cellStyle name="Total 2 28 5 4" xfId="32583"/>
    <cellStyle name="Total 2 28 5 5" xfId="32584"/>
    <cellStyle name="Total 2 28 5 6" xfId="32585"/>
    <cellStyle name="Total 2 28 6" xfId="32586"/>
    <cellStyle name="Total 2 28 6 2" xfId="32587"/>
    <cellStyle name="Total 2 28 6 3" xfId="32588"/>
    <cellStyle name="Total 2 28 6 4" xfId="32589"/>
    <cellStyle name="Total 2 28 6 5" xfId="32590"/>
    <cellStyle name="Total 2 28 6 6" xfId="32591"/>
    <cellStyle name="Total 2 28 7" xfId="32592"/>
    <cellStyle name="Total 2 28 8" xfId="32593"/>
    <cellStyle name="Total 2 28 9" xfId="32594"/>
    <cellStyle name="Total 2 29" xfId="32595"/>
    <cellStyle name="Total 2 29 10" xfId="32596"/>
    <cellStyle name="Total 2 29 11" xfId="32597"/>
    <cellStyle name="Total 2 29 2" xfId="32598"/>
    <cellStyle name="Total 2 29 2 2" xfId="32599"/>
    <cellStyle name="Total 2 29 2 3" xfId="32600"/>
    <cellStyle name="Total 2 29 2 4" xfId="32601"/>
    <cellStyle name="Total 2 29 2 5" xfId="32602"/>
    <cellStyle name="Total 2 29 2 6" xfId="32603"/>
    <cellStyle name="Total 2 29 3" xfId="32604"/>
    <cellStyle name="Total 2 29 3 2" xfId="32605"/>
    <cellStyle name="Total 2 29 3 3" xfId="32606"/>
    <cellStyle name="Total 2 29 3 4" xfId="32607"/>
    <cellStyle name="Total 2 29 3 5" xfId="32608"/>
    <cellStyle name="Total 2 29 3 6" xfId="32609"/>
    <cellStyle name="Total 2 29 4" xfId="32610"/>
    <cellStyle name="Total 2 29 4 2" xfId="32611"/>
    <cellStyle name="Total 2 29 4 3" xfId="32612"/>
    <cellStyle name="Total 2 29 4 4" xfId="32613"/>
    <cellStyle name="Total 2 29 4 5" xfId="32614"/>
    <cellStyle name="Total 2 29 4 6" xfId="32615"/>
    <cellStyle name="Total 2 29 5" xfId="32616"/>
    <cellStyle name="Total 2 29 5 2" xfId="32617"/>
    <cellStyle name="Total 2 29 5 3" xfId="32618"/>
    <cellStyle name="Total 2 29 5 4" xfId="32619"/>
    <cellStyle name="Total 2 29 5 5" xfId="32620"/>
    <cellStyle name="Total 2 29 5 6" xfId="32621"/>
    <cellStyle name="Total 2 29 6" xfId="32622"/>
    <cellStyle name="Total 2 29 6 2" xfId="32623"/>
    <cellStyle name="Total 2 29 6 3" xfId="32624"/>
    <cellStyle name="Total 2 29 6 4" xfId="32625"/>
    <cellStyle name="Total 2 29 6 5" xfId="32626"/>
    <cellStyle name="Total 2 29 6 6" xfId="32627"/>
    <cellStyle name="Total 2 29 7" xfId="32628"/>
    <cellStyle name="Total 2 29 8" xfId="32629"/>
    <cellStyle name="Total 2 29 9" xfId="32630"/>
    <cellStyle name="Total 2 3" xfId="32631"/>
    <cellStyle name="Total 2 30" xfId="32632"/>
    <cellStyle name="Total 2 30 10" xfId="32633"/>
    <cellStyle name="Total 2 30 11" xfId="32634"/>
    <cellStyle name="Total 2 30 2" xfId="32635"/>
    <cellStyle name="Total 2 30 2 2" xfId="32636"/>
    <cellStyle name="Total 2 30 2 3" xfId="32637"/>
    <cellStyle name="Total 2 30 2 4" xfId="32638"/>
    <cellStyle name="Total 2 30 2 5" xfId="32639"/>
    <cellStyle name="Total 2 30 2 6" xfId="32640"/>
    <cellStyle name="Total 2 30 3" xfId="32641"/>
    <cellStyle name="Total 2 30 3 2" xfId="32642"/>
    <cellStyle name="Total 2 30 3 3" xfId="32643"/>
    <cellStyle name="Total 2 30 3 4" xfId="32644"/>
    <cellStyle name="Total 2 30 3 5" xfId="32645"/>
    <cellStyle name="Total 2 30 3 6" xfId="32646"/>
    <cellStyle name="Total 2 30 4" xfId="32647"/>
    <cellStyle name="Total 2 30 4 2" xfId="32648"/>
    <cellStyle name="Total 2 30 4 3" xfId="32649"/>
    <cellStyle name="Total 2 30 4 4" xfId="32650"/>
    <cellStyle name="Total 2 30 4 5" xfId="32651"/>
    <cellStyle name="Total 2 30 4 6" xfId="32652"/>
    <cellStyle name="Total 2 30 5" xfId="32653"/>
    <cellStyle name="Total 2 30 5 2" xfId="32654"/>
    <cellStyle name="Total 2 30 5 3" xfId="32655"/>
    <cellStyle name="Total 2 30 5 4" xfId="32656"/>
    <cellStyle name="Total 2 30 5 5" xfId="32657"/>
    <cellStyle name="Total 2 30 5 6" xfId="32658"/>
    <cellStyle name="Total 2 30 6" xfId="32659"/>
    <cellStyle name="Total 2 30 6 2" xfId="32660"/>
    <cellStyle name="Total 2 30 6 3" xfId="32661"/>
    <cellStyle name="Total 2 30 6 4" xfId="32662"/>
    <cellStyle name="Total 2 30 6 5" xfId="32663"/>
    <cellStyle name="Total 2 30 6 6" xfId="32664"/>
    <cellStyle name="Total 2 30 7" xfId="32665"/>
    <cellStyle name="Total 2 30 8" xfId="32666"/>
    <cellStyle name="Total 2 30 9" xfId="32667"/>
    <cellStyle name="Total 2 31" xfId="32668"/>
    <cellStyle name="Total 2 31 10" xfId="32669"/>
    <cellStyle name="Total 2 31 11" xfId="32670"/>
    <cellStyle name="Total 2 31 2" xfId="32671"/>
    <cellStyle name="Total 2 31 2 2" xfId="32672"/>
    <cellStyle name="Total 2 31 2 3" xfId="32673"/>
    <cellStyle name="Total 2 31 2 4" xfId="32674"/>
    <cellStyle name="Total 2 31 2 5" xfId="32675"/>
    <cellStyle name="Total 2 31 2 6" xfId="32676"/>
    <cellStyle name="Total 2 31 3" xfId="32677"/>
    <cellStyle name="Total 2 31 3 2" xfId="32678"/>
    <cellStyle name="Total 2 31 3 3" xfId="32679"/>
    <cellStyle name="Total 2 31 3 4" xfId="32680"/>
    <cellStyle name="Total 2 31 3 5" xfId="32681"/>
    <cellStyle name="Total 2 31 3 6" xfId="32682"/>
    <cellStyle name="Total 2 31 4" xfId="32683"/>
    <cellStyle name="Total 2 31 4 2" xfId="32684"/>
    <cellStyle name="Total 2 31 4 3" xfId="32685"/>
    <cellStyle name="Total 2 31 4 4" xfId="32686"/>
    <cellStyle name="Total 2 31 4 5" xfId="32687"/>
    <cellStyle name="Total 2 31 4 6" xfId="32688"/>
    <cellStyle name="Total 2 31 5" xfId="32689"/>
    <cellStyle name="Total 2 31 5 2" xfId="32690"/>
    <cellStyle name="Total 2 31 5 3" xfId="32691"/>
    <cellStyle name="Total 2 31 5 4" xfId="32692"/>
    <cellStyle name="Total 2 31 5 5" xfId="32693"/>
    <cellStyle name="Total 2 31 5 6" xfId="32694"/>
    <cellStyle name="Total 2 31 6" xfId="32695"/>
    <cellStyle name="Total 2 31 6 2" xfId="32696"/>
    <cellStyle name="Total 2 31 6 3" xfId="32697"/>
    <cellStyle name="Total 2 31 6 4" xfId="32698"/>
    <cellStyle name="Total 2 31 6 5" xfId="32699"/>
    <cellStyle name="Total 2 31 6 6" xfId="32700"/>
    <cellStyle name="Total 2 31 7" xfId="32701"/>
    <cellStyle name="Total 2 31 8" xfId="32702"/>
    <cellStyle name="Total 2 31 9" xfId="32703"/>
    <cellStyle name="Total 2 32" xfId="32704"/>
    <cellStyle name="Total 2 33" xfId="32705"/>
    <cellStyle name="Total 2 34" xfId="32706"/>
    <cellStyle name="Total 2 35" xfId="32707"/>
    <cellStyle name="Total 2 36" xfId="32708"/>
    <cellStyle name="Total 2 37" xfId="32709"/>
    <cellStyle name="Total 2 37 2" xfId="32710"/>
    <cellStyle name="Total 2 37 3" xfId="32711"/>
    <cellStyle name="Total 2 37 4" xfId="32712"/>
    <cellStyle name="Total 2 37 5" xfId="32713"/>
    <cellStyle name="Total 2 37 6" xfId="32714"/>
    <cellStyle name="Total 2 38" xfId="32715"/>
    <cellStyle name="Total 2 38 2" xfId="32716"/>
    <cellStyle name="Total 2 38 3" xfId="32717"/>
    <cellStyle name="Total 2 38 4" xfId="32718"/>
    <cellStyle name="Total 2 38 5" xfId="32719"/>
    <cellStyle name="Total 2 38 6" xfId="32720"/>
    <cellStyle name="Total 2 39" xfId="32721"/>
    <cellStyle name="Total 2 39 2" xfId="32722"/>
    <cellStyle name="Total 2 39 3" xfId="32723"/>
    <cellStyle name="Total 2 39 4" xfId="32724"/>
    <cellStyle name="Total 2 39 5" xfId="32725"/>
    <cellStyle name="Total 2 39 6" xfId="32726"/>
    <cellStyle name="Total 2 4" xfId="32727"/>
    <cellStyle name="Total 2 40" xfId="32728"/>
    <cellStyle name="Total 2 41" xfId="32729"/>
    <cellStyle name="Total 2 42" xfId="32730"/>
    <cellStyle name="Total 2 43" xfId="32731"/>
    <cellStyle name="Total 2 43 10" xfId="32732"/>
    <cellStyle name="Total 2 43 11" xfId="32733"/>
    <cellStyle name="Total 2 43 12" xfId="32734"/>
    <cellStyle name="Total 2 43 13" xfId="32735"/>
    <cellStyle name="Total 2 43 14" xfId="32736"/>
    <cellStyle name="Total 2 43 15" xfId="32737"/>
    <cellStyle name="Total 2 43 16" xfId="32738"/>
    <cellStyle name="Total 2 43 17" xfId="32739"/>
    <cellStyle name="Total 2 43 18" xfId="32740"/>
    <cellStyle name="Total 2 43 19" xfId="32741"/>
    <cellStyle name="Total 2 43 2" xfId="32742"/>
    <cellStyle name="Total 2 43 2 2" xfId="32743"/>
    <cellStyle name="Total 2 43 20" xfId="32744"/>
    <cellStyle name="Total 2 43 21" xfId="32745"/>
    <cellStyle name="Total 2 43 22" xfId="32746"/>
    <cellStyle name="Total 2 43 23" xfId="32747"/>
    <cellStyle name="Total 2 43 24" xfId="32748"/>
    <cellStyle name="Total 2 43 25" xfId="32749"/>
    <cellStyle name="Total 2 43 26" xfId="32750"/>
    <cellStyle name="Total 2 43 27" xfId="32751"/>
    <cellStyle name="Total 2 43 28" xfId="32752"/>
    <cellStyle name="Total 2 43 29" xfId="32753"/>
    <cellStyle name="Total 2 43 3" xfId="32754"/>
    <cellStyle name="Total 2 43 4" xfId="32755"/>
    <cellStyle name="Total 2 43 5" xfId="32756"/>
    <cellStyle name="Total 2 43 6" xfId="32757"/>
    <cellStyle name="Total 2 43 7" xfId="32758"/>
    <cellStyle name="Total 2 43 8" xfId="32759"/>
    <cellStyle name="Total 2 43 9" xfId="32760"/>
    <cellStyle name="Total 2 44" xfId="32761"/>
    <cellStyle name="Total 2 44 2" xfId="32762"/>
    <cellStyle name="Total 2 45" xfId="32763"/>
    <cellStyle name="Total 2 46" xfId="32764"/>
    <cellStyle name="Total 2 47" xfId="32765"/>
    <cellStyle name="Total 2 48" xfId="32766"/>
    <cellStyle name="Total 2 49" xfId="32767"/>
    <cellStyle name="Total 2 5" xfId="32768"/>
    <cellStyle name="Total 2 50" xfId="32769"/>
    <cellStyle name="Total 2 51" xfId="32770"/>
    <cellStyle name="Total 2 52" xfId="32771"/>
    <cellStyle name="Total 2 53" xfId="32772"/>
    <cellStyle name="Total 2 54" xfId="32773"/>
    <cellStyle name="Total 2 55" xfId="32774"/>
    <cellStyle name="Total 2 56" xfId="32775"/>
    <cellStyle name="Total 2 57" xfId="32776"/>
    <cellStyle name="Total 2 58" xfId="32777"/>
    <cellStyle name="Total 2 59" xfId="32778"/>
    <cellStyle name="Total 2 6" xfId="32779"/>
    <cellStyle name="Total 2 60" xfId="32780"/>
    <cellStyle name="Total 2 61" xfId="32781"/>
    <cellStyle name="Total 2 62" xfId="32782"/>
    <cellStyle name="Total 2 63" xfId="32783"/>
    <cellStyle name="Total 2 64" xfId="32784"/>
    <cellStyle name="Total 2 65" xfId="32785"/>
    <cellStyle name="Total 2 66" xfId="32786"/>
    <cellStyle name="Total 2 67" xfId="32787"/>
    <cellStyle name="Total 2 68" xfId="32788"/>
    <cellStyle name="Total 2 69" xfId="32789"/>
    <cellStyle name="Total 2 7" xfId="32790"/>
    <cellStyle name="Total 2 70" xfId="32791"/>
    <cellStyle name="Total 2 71" xfId="32792"/>
    <cellStyle name="Total 2 71 2" xfId="32793"/>
    <cellStyle name="Total 2 8" xfId="32794"/>
    <cellStyle name="Total 2 9" xfId="32795"/>
    <cellStyle name="Total 20" xfId="32796"/>
    <cellStyle name="Total 20 2" xfId="32797"/>
    <cellStyle name="Total 20 2 2" xfId="32798"/>
    <cellStyle name="Total 20 2 3" xfId="32799"/>
    <cellStyle name="Total 20 2 4" xfId="32800"/>
    <cellStyle name="Total 20 2 5" xfId="32801"/>
    <cellStyle name="Total 20 2 6" xfId="32802"/>
    <cellStyle name="Total 20 3" xfId="32803"/>
    <cellStyle name="Total 20 4" xfId="32804"/>
    <cellStyle name="Total 20 5" xfId="32805"/>
    <cellStyle name="Total 20 6" xfId="32806"/>
    <cellStyle name="Total 20 7" xfId="32807"/>
    <cellStyle name="Total 21" xfId="32808"/>
    <cellStyle name="Total 21 2" xfId="32809"/>
    <cellStyle name="Total 21 2 2" xfId="32810"/>
    <cellStyle name="Total 21 2 3" xfId="32811"/>
    <cellStyle name="Total 21 2 4" xfId="32812"/>
    <cellStyle name="Total 21 2 5" xfId="32813"/>
    <cellStyle name="Total 21 2 6" xfId="32814"/>
    <cellStyle name="Total 21 3" xfId="32815"/>
    <cellStyle name="Total 21 4" xfId="32816"/>
    <cellStyle name="Total 21 5" xfId="32817"/>
    <cellStyle name="Total 21 6" xfId="32818"/>
    <cellStyle name="Total 21 7" xfId="32819"/>
    <cellStyle name="Total 22" xfId="32820"/>
    <cellStyle name="Total 22 2" xfId="32821"/>
    <cellStyle name="Total 22 2 10" xfId="32822"/>
    <cellStyle name="Total 22 2 11" xfId="32823"/>
    <cellStyle name="Total 22 2 2" xfId="32824"/>
    <cellStyle name="Total 22 2 2 2" xfId="32825"/>
    <cellStyle name="Total 22 2 2 3" xfId="32826"/>
    <cellStyle name="Total 22 2 2 4" xfId="32827"/>
    <cellStyle name="Total 22 2 2 5" xfId="32828"/>
    <cellStyle name="Total 22 2 2 6" xfId="32829"/>
    <cellStyle name="Total 22 2 3" xfId="32830"/>
    <cellStyle name="Total 22 2 3 2" xfId="32831"/>
    <cellStyle name="Total 22 2 3 3" xfId="32832"/>
    <cellStyle name="Total 22 2 3 4" xfId="32833"/>
    <cellStyle name="Total 22 2 3 5" xfId="32834"/>
    <cellStyle name="Total 22 2 3 6" xfId="32835"/>
    <cellStyle name="Total 22 2 4" xfId="32836"/>
    <cellStyle name="Total 22 2 4 2" xfId="32837"/>
    <cellStyle name="Total 22 2 4 3" xfId="32838"/>
    <cellStyle name="Total 22 2 4 4" xfId="32839"/>
    <cellStyle name="Total 22 2 4 5" xfId="32840"/>
    <cellStyle name="Total 22 2 4 6" xfId="32841"/>
    <cellStyle name="Total 22 2 5" xfId="32842"/>
    <cellStyle name="Total 22 2 5 2" xfId="32843"/>
    <cellStyle name="Total 22 2 5 3" xfId="32844"/>
    <cellStyle name="Total 22 2 5 4" xfId="32845"/>
    <cellStyle name="Total 22 2 5 5" xfId="32846"/>
    <cellStyle name="Total 22 2 5 6" xfId="32847"/>
    <cellStyle name="Total 22 2 6" xfId="32848"/>
    <cellStyle name="Total 22 2 6 2" xfId="32849"/>
    <cellStyle name="Total 22 2 6 3" xfId="32850"/>
    <cellStyle name="Total 22 2 6 4" xfId="32851"/>
    <cellStyle name="Total 22 2 6 5" xfId="32852"/>
    <cellStyle name="Total 22 2 6 6" xfId="32853"/>
    <cellStyle name="Total 22 2 7" xfId="32854"/>
    <cellStyle name="Total 22 2 8" xfId="32855"/>
    <cellStyle name="Total 22 2 9" xfId="32856"/>
    <cellStyle name="Total 22 3" xfId="32857"/>
    <cellStyle name="Total 22 4" xfId="32858"/>
    <cellStyle name="Total 22 5" xfId="32859"/>
    <cellStyle name="Total 22 6" xfId="32860"/>
    <cellStyle name="Total 22 7" xfId="32861"/>
    <cellStyle name="Total 23" xfId="32862"/>
    <cellStyle name="Total 23 2" xfId="32863"/>
    <cellStyle name="Total 23 2 10" xfId="32864"/>
    <cellStyle name="Total 23 2 11" xfId="32865"/>
    <cellStyle name="Total 23 2 2" xfId="32866"/>
    <cellStyle name="Total 23 2 2 2" xfId="32867"/>
    <cellStyle name="Total 23 2 2 3" xfId="32868"/>
    <cellStyle name="Total 23 2 2 4" xfId="32869"/>
    <cellStyle name="Total 23 2 2 5" xfId="32870"/>
    <cellStyle name="Total 23 2 2 6" xfId="32871"/>
    <cellStyle name="Total 23 2 3" xfId="32872"/>
    <cellStyle name="Total 23 2 3 2" xfId="32873"/>
    <cellStyle name="Total 23 2 3 3" xfId="32874"/>
    <cellStyle name="Total 23 2 3 4" xfId="32875"/>
    <cellStyle name="Total 23 2 3 5" xfId="32876"/>
    <cellStyle name="Total 23 2 3 6" xfId="32877"/>
    <cellStyle name="Total 23 2 4" xfId="32878"/>
    <cellStyle name="Total 23 2 4 2" xfId="32879"/>
    <cellStyle name="Total 23 2 4 3" xfId="32880"/>
    <cellStyle name="Total 23 2 4 4" xfId="32881"/>
    <cellStyle name="Total 23 2 4 5" xfId="32882"/>
    <cellStyle name="Total 23 2 4 6" xfId="32883"/>
    <cellStyle name="Total 23 2 5" xfId="32884"/>
    <cellStyle name="Total 23 2 5 2" xfId="32885"/>
    <cellStyle name="Total 23 2 5 3" xfId="32886"/>
    <cellStyle name="Total 23 2 5 4" xfId="32887"/>
    <cellStyle name="Total 23 2 5 5" xfId="32888"/>
    <cellStyle name="Total 23 2 5 6" xfId="32889"/>
    <cellStyle name="Total 23 2 6" xfId="32890"/>
    <cellStyle name="Total 23 2 6 2" xfId="32891"/>
    <cellStyle name="Total 23 2 6 3" xfId="32892"/>
    <cellStyle name="Total 23 2 6 4" xfId="32893"/>
    <cellStyle name="Total 23 2 6 5" xfId="32894"/>
    <cellStyle name="Total 23 2 6 6" xfId="32895"/>
    <cellStyle name="Total 23 2 7" xfId="32896"/>
    <cellStyle name="Total 23 2 8" xfId="32897"/>
    <cellStyle name="Total 23 2 9" xfId="32898"/>
    <cellStyle name="Total 23 3" xfId="32899"/>
    <cellStyle name="Total 23 4" xfId="32900"/>
    <cellStyle name="Total 23 5" xfId="32901"/>
    <cellStyle name="Total 23 6" xfId="32902"/>
    <cellStyle name="Total 23 7" xfId="32903"/>
    <cellStyle name="Total 24" xfId="32904"/>
    <cellStyle name="Total 24 2" xfId="32905"/>
    <cellStyle name="Total 24 2 10" xfId="32906"/>
    <cellStyle name="Total 24 2 11" xfId="32907"/>
    <cellStyle name="Total 24 2 2" xfId="32908"/>
    <cellStyle name="Total 24 2 2 2" xfId="32909"/>
    <cellStyle name="Total 24 2 2 3" xfId="32910"/>
    <cellStyle name="Total 24 2 2 4" xfId="32911"/>
    <cellStyle name="Total 24 2 2 5" xfId="32912"/>
    <cellStyle name="Total 24 2 2 6" xfId="32913"/>
    <cellStyle name="Total 24 2 3" xfId="32914"/>
    <cellStyle name="Total 24 2 3 2" xfId="32915"/>
    <cellStyle name="Total 24 2 3 3" xfId="32916"/>
    <cellStyle name="Total 24 2 3 4" xfId="32917"/>
    <cellStyle name="Total 24 2 3 5" xfId="32918"/>
    <cellStyle name="Total 24 2 3 6" xfId="32919"/>
    <cellStyle name="Total 24 2 4" xfId="32920"/>
    <cellStyle name="Total 24 2 4 2" xfId="32921"/>
    <cellStyle name="Total 24 2 4 3" xfId="32922"/>
    <cellStyle name="Total 24 2 4 4" xfId="32923"/>
    <cellStyle name="Total 24 2 4 5" xfId="32924"/>
    <cellStyle name="Total 24 2 4 6" xfId="32925"/>
    <cellStyle name="Total 24 2 5" xfId="32926"/>
    <cellStyle name="Total 24 2 5 2" xfId="32927"/>
    <cellStyle name="Total 24 2 5 3" xfId="32928"/>
    <cellStyle name="Total 24 2 5 4" xfId="32929"/>
    <cellStyle name="Total 24 2 5 5" xfId="32930"/>
    <cellStyle name="Total 24 2 5 6" xfId="32931"/>
    <cellStyle name="Total 24 2 6" xfId="32932"/>
    <cellStyle name="Total 24 2 6 2" xfId="32933"/>
    <cellStyle name="Total 24 2 6 3" xfId="32934"/>
    <cellStyle name="Total 24 2 6 4" xfId="32935"/>
    <cellStyle name="Total 24 2 6 5" xfId="32936"/>
    <cellStyle name="Total 24 2 6 6" xfId="32937"/>
    <cellStyle name="Total 24 2 7" xfId="32938"/>
    <cellStyle name="Total 24 2 8" xfId="32939"/>
    <cellStyle name="Total 24 2 9" xfId="32940"/>
    <cellStyle name="Total 24 3" xfId="32941"/>
    <cellStyle name="Total 24 4" xfId="32942"/>
    <cellStyle name="Total 24 5" xfId="32943"/>
    <cellStyle name="Total 24 6" xfId="32944"/>
    <cellStyle name="Total 24 7" xfId="32945"/>
    <cellStyle name="Total 25" xfId="32946"/>
    <cellStyle name="Total 25 2" xfId="32947"/>
    <cellStyle name="Total 25 2 10" xfId="32948"/>
    <cellStyle name="Total 25 2 11" xfId="32949"/>
    <cellStyle name="Total 25 2 2" xfId="32950"/>
    <cellStyle name="Total 25 2 2 2" xfId="32951"/>
    <cellStyle name="Total 25 2 2 3" xfId="32952"/>
    <cellStyle name="Total 25 2 2 4" xfId="32953"/>
    <cellStyle name="Total 25 2 2 5" xfId="32954"/>
    <cellStyle name="Total 25 2 2 6" xfId="32955"/>
    <cellStyle name="Total 25 2 3" xfId="32956"/>
    <cellStyle name="Total 25 2 3 2" xfId="32957"/>
    <cellStyle name="Total 25 2 3 3" xfId="32958"/>
    <cellStyle name="Total 25 2 3 4" xfId="32959"/>
    <cellStyle name="Total 25 2 3 5" xfId="32960"/>
    <cellStyle name="Total 25 2 3 6" xfId="32961"/>
    <cellStyle name="Total 25 2 4" xfId="32962"/>
    <cellStyle name="Total 25 2 4 2" xfId="32963"/>
    <cellStyle name="Total 25 2 4 3" xfId="32964"/>
    <cellStyle name="Total 25 2 4 4" xfId="32965"/>
    <cellStyle name="Total 25 2 4 5" xfId="32966"/>
    <cellStyle name="Total 25 2 4 6" xfId="32967"/>
    <cellStyle name="Total 25 2 5" xfId="32968"/>
    <cellStyle name="Total 25 2 5 2" xfId="32969"/>
    <cellStyle name="Total 25 2 5 3" xfId="32970"/>
    <cellStyle name="Total 25 2 5 4" xfId="32971"/>
    <cellStyle name="Total 25 2 5 5" xfId="32972"/>
    <cellStyle name="Total 25 2 5 6" xfId="32973"/>
    <cellStyle name="Total 25 2 6" xfId="32974"/>
    <cellStyle name="Total 25 2 6 2" xfId="32975"/>
    <cellStyle name="Total 25 2 6 3" xfId="32976"/>
    <cellStyle name="Total 25 2 6 4" xfId="32977"/>
    <cellStyle name="Total 25 2 6 5" xfId="32978"/>
    <cellStyle name="Total 25 2 6 6" xfId="32979"/>
    <cellStyle name="Total 25 2 7" xfId="32980"/>
    <cellStyle name="Total 25 2 8" xfId="32981"/>
    <cellStyle name="Total 25 2 9" xfId="32982"/>
    <cellStyle name="Total 25 3" xfId="32983"/>
    <cellStyle name="Total 25 4" xfId="32984"/>
    <cellStyle name="Total 25 5" xfId="32985"/>
    <cellStyle name="Total 25 6" xfId="32986"/>
    <cellStyle name="Total 25 7" xfId="32987"/>
    <cellStyle name="Total 26" xfId="32988"/>
    <cellStyle name="Total 26 2" xfId="32989"/>
    <cellStyle name="Total 26 2 10" xfId="32990"/>
    <cellStyle name="Total 26 2 11" xfId="32991"/>
    <cellStyle name="Total 26 2 2" xfId="32992"/>
    <cellStyle name="Total 26 2 2 2" xfId="32993"/>
    <cellStyle name="Total 26 2 2 3" xfId="32994"/>
    <cellStyle name="Total 26 2 2 4" xfId="32995"/>
    <cellStyle name="Total 26 2 2 5" xfId="32996"/>
    <cellStyle name="Total 26 2 2 6" xfId="32997"/>
    <cellStyle name="Total 26 2 3" xfId="32998"/>
    <cellStyle name="Total 26 2 3 2" xfId="32999"/>
    <cellStyle name="Total 26 2 3 3" xfId="33000"/>
    <cellStyle name="Total 26 2 3 4" xfId="33001"/>
    <cellStyle name="Total 26 2 3 5" xfId="33002"/>
    <cellStyle name="Total 26 2 3 6" xfId="33003"/>
    <cellStyle name="Total 26 2 4" xfId="33004"/>
    <cellStyle name="Total 26 2 4 2" xfId="33005"/>
    <cellStyle name="Total 26 2 4 3" xfId="33006"/>
    <cellStyle name="Total 26 2 4 4" xfId="33007"/>
    <cellStyle name="Total 26 2 4 5" xfId="33008"/>
    <cellStyle name="Total 26 2 4 6" xfId="33009"/>
    <cellStyle name="Total 26 2 5" xfId="33010"/>
    <cellStyle name="Total 26 2 5 2" xfId="33011"/>
    <cellStyle name="Total 26 2 5 3" xfId="33012"/>
    <cellStyle name="Total 26 2 5 4" xfId="33013"/>
    <cellStyle name="Total 26 2 5 5" xfId="33014"/>
    <cellStyle name="Total 26 2 5 6" xfId="33015"/>
    <cellStyle name="Total 26 2 6" xfId="33016"/>
    <cellStyle name="Total 26 2 6 2" xfId="33017"/>
    <cellStyle name="Total 26 2 6 3" xfId="33018"/>
    <cellStyle name="Total 26 2 6 4" xfId="33019"/>
    <cellStyle name="Total 26 2 6 5" xfId="33020"/>
    <cellStyle name="Total 26 2 6 6" xfId="33021"/>
    <cellStyle name="Total 26 2 7" xfId="33022"/>
    <cellStyle name="Total 26 2 8" xfId="33023"/>
    <cellStyle name="Total 26 2 9" xfId="33024"/>
    <cellStyle name="Total 26 3" xfId="33025"/>
    <cellStyle name="Total 26 4" xfId="33026"/>
    <cellStyle name="Total 26 5" xfId="33027"/>
    <cellStyle name="Total 26 6" xfId="33028"/>
    <cellStyle name="Total 26 7" xfId="33029"/>
    <cellStyle name="Total 27" xfId="33030"/>
    <cellStyle name="Total 27 2" xfId="33031"/>
    <cellStyle name="Total 27 3" xfId="33032"/>
    <cellStyle name="Total 27 4" xfId="33033"/>
    <cellStyle name="Total 27 5" xfId="33034"/>
    <cellStyle name="Total 27 6" xfId="33035"/>
    <cellStyle name="Total 28" xfId="33036"/>
    <cellStyle name="Total 28 2" xfId="33037"/>
    <cellStyle name="Total 28 2 2" xfId="33038"/>
    <cellStyle name="Total 28 3" xfId="33039"/>
    <cellStyle name="Total 28 4" xfId="33040"/>
    <cellStyle name="Total 28 5" xfId="33041"/>
    <cellStyle name="Total 28 6" xfId="33042"/>
    <cellStyle name="Total 29" xfId="33043"/>
    <cellStyle name="Total 29 2" xfId="33044"/>
    <cellStyle name="Total 29 2 2" xfId="33045"/>
    <cellStyle name="Total 29 3" xfId="33046"/>
    <cellStyle name="Total 29 4" xfId="33047"/>
    <cellStyle name="Total 29 5" xfId="33048"/>
    <cellStyle name="Total 29 6" xfId="33049"/>
    <cellStyle name="Total 3" xfId="33050"/>
    <cellStyle name="Total 3 10" xfId="33051"/>
    <cellStyle name="Total 3 11" xfId="33052"/>
    <cellStyle name="Total 3 12" xfId="33053"/>
    <cellStyle name="Total 3 13" xfId="33054"/>
    <cellStyle name="Total 3 14" xfId="33055"/>
    <cellStyle name="Total 3 15" xfId="34873"/>
    <cellStyle name="Total 3 2" xfId="33056"/>
    <cellStyle name="Total 3 2 10" xfId="33057"/>
    <cellStyle name="Total 3 2 11" xfId="33058"/>
    <cellStyle name="Total 3 2 12" xfId="33059"/>
    <cellStyle name="Total 3 2 13" xfId="33060"/>
    <cellStyle name="Total 3 2 2" xfId="33061"/>
    <cellStyle name="Total 3 2 2 2" xfId="33062"/>
    <cellStyle name="Total 3 2 2 3" xfId="33063"/>
    <cellStyle name="Total 3 2 2 4" xfId="33064"/>
    <cellStyle name="Total 3 2 2 5" xfId="33065"/>
    <cellStyle name="Total 3 2 2 6" xfId="33066"/>
    <cellStyle name="Total 3 2 3" xfId="33067"/>
    <cellStyle name="Total 3 2 3 2" xfId="33068"/>
    <cellStyle name="Total 3 2 3 3" xfId="33069"/>
    <cellStyle name="Total 3 2 3 4" xfId="33070"/>
    <cellStyle name="Total 3 2 3 5" xfId="33071"/>
    <cellStyle name="Total 3 2 3 6" xfId="33072"/>
    <cellStyle name="Total 3 2 4" xfId="33073"/>
    <cellStyle name="Total 3 2 4 2" xfId="33074"/>
    <cellStyle name="Total 3 2 4 3" xfId="33075"/>
    <cellStyle name="Total 3 2 4 4" xfId="33076"/>
    <cellStyle name="Total 3 2 4 5" xfId="33077"/>
    <cellStyle name="Total 3 2 4 6" xfId="33078"/>
    <cellStyle name="Total 3 2 5" xfId="33079"/>
    <cellStyle name="Total 3 2 5 2" xfId="33080"/>
    <cellStyle name="Total 3 2 5 3" xfId="33081"/>
    <cellStyle name="Total 3 2 5 4" xfId="33082"/>
    <cellStyle name="Total 3 2 5 5" xfId="33083"/>
    <cellStyle name="Total 3 2 5 6" xfId="33084"/>
    <cellStyle name="Total 3 2 6" xfId="33085"/>
    <cellStyle name="Total 3 2 6 2" xfId="33086"/>
    <cellStyle name="Total 3 2 6 3" xfId="33087"/>
    <cellStyle name="Total 3 2 6 4" xfId="33088"/>
    <cellStyle name="Total 3 2 6 5" xfId="33089"/>
    <cellStyle name="Total 3 2 6 6" xfId="33090"/>
    <cellStyle name="Total 3 2 7" xfId="33091"/>
    <cellStyle name="Total 3 2 8" xfId="33092"/>
    <cellStyle name="Total 3 2 8 2" xfId="33093"/>
    <cellStyle name="Total 3 2 8 2 2" xfId="33094"/>
    <cellStyle name="Total 3 2 8 3" xfId="33095"/>
    <cellStyle name="Total 3 2 8 4" xfId="33096"/>
    <cellStyle name="Total 3 2 8 5" xfId="33097"/>
    <cellStyle name="Total 3 2 8 6" xfId="33098"/>
    <cellStyle name="Total 3 2 9" xfId="33099"/>
    <cellStyle name="Total 3 3" xfId="33100"/>
    <cellStyle name="Total 3 3 2" xfId="33101"/>
    <cellStyle name="Total 3 3 3" xfId="33102"/>
    <cellStyle name="Total 3 3 4" xfId="33103"/>
    <cellStyle name="Total 3 3 5" xfId="33104"/>
    <cellStyle name="Total 3 3 6" xfId="33105"/>
    <cellStyle name="Total 3 4" xfId="33106"/>
    <cellStyle name="Total 3 4 2" xfId="33107"/>
    <cellStyle name="Total 3 4 3" xfId="33108"/>
    <cellStyle name="Total 3 4 4" xfId="33109"/>
    <cellStyle name="Total 3 4 5" xfId="33110"/>
    <cellStyle name="Total 3 4 6" xfId="33111"/>
    <cellStyle name="Total 3 5" xfId="33112"/>
    <cellStyle name="Total 3 5 2" xfId="33113"/>
    <cellStyle name="Total 3 5 2 2" xfId="33114"/>
    <cellStyle name="Total 3 5 3" xfId="33115"/>
    <cellStyle name="Total 3 5 4" xfId="33116"/>
    <cellStyle name="Total 3 5 5" xfId="33117"/>
    <cellStyle name="Total 3 5 6" xfId="33118"/>
    <cellStyle name="Total 3 6" xfId="33119"/>
    <cellStyle name="Total 3 6 2" xfId="33120"/>
    <cellStyle name="Total 3 6 2 2" xfId="33121"/>
    <cellStyle name="Total 3 6 3" xfId="33122"/>
    <cellStyle name="Total 3 6 4" xfId="33123"/>
    <cellStyle name="Total 3 6 5" xfId="33124"/>
    <cellStyle name="Total 3 6 6" xfId="33125"/>
    <cellStyle name="Total 3 7" xfId="33126"/>
    <cellStyle name="Total 3 7 2" xfId="33127"/>
    <cellStyle name="Total 3 7 2 2" xfId="33128"/>
    <cellStyle name="Total 3 7 3" xfId="33129"/>
    <cellStyle name="Total 3 7 4" xfId="33130"/>
    <cellStyle name="Total 3 7 5" xfId="33131"/>
    <cellStyle name="Total 3 7 6" xfId="33132"/>
    <cellStyle name="Total 3 8" xfId="33133"/>
    <cellStyle name="Total 3 9" xfId="33134"/>
    <cellStyle name="Total 3 9 2" xfId="33135"/>
    <cellStyle name="Total 30" xfId="33136"/>
    <cellStyle name="Total 30 2" xfId="33137"/>
    <cellStyle name="Total 31" xfId="33138"/>
    <cellStyle name="Total 31 2" xfId="33139"/>
    <cellStyle name="Total 32" xfId="33140"/>
    <cellStyle name="Total 32 2" xfId="33141"/>
    <cellStyle name="Total 32 2 10" xfId="33142"/>
    <cellStyle name="Total 32 2 11" xfId="33143"/>
    <cellStyle name="Total 32 2 12" xfId="33144"/>
    <cellStyle name="Total 32 2 13" xfId="33145"/>
    <cellStyle name="Total 32 2 14" xfId="33146"/>
    <cellStyle name="Total 32 2 15" xfId="33147"/>
    <cellStyle name="Total 32 2 16" xfId="33148"/>
    <cellStyle name="Total 32 2 17" xfId="33149"/>
    <cellStyle name="Total 32 2 18" xfId="33150"/>
    <cellStyle name="Total 32 2 19" xfId="33151"/>
    <cellStyle name="Total 32 2 2" xfId="33152"/>
    <cellStyle name="Total 32 2 20" xfId="33153"/>
    <cellStyle name="Total 32 2 21" xfId="33154"/>
    <cellStyle name="Total 32 2 22" xfId="33155"/>
    <cellStyle name="Total 32 2 23" xfId="33156"/>
    <cellStyle name="Total 32 2 24" xfId="33157"/>
    <cellStyle name="Total 32 2 25" xfId="33158"/>
    <cellStyle name="Total 32 2 26" xfId="33159"/>
    <cellStyle name="Total 32 2 27" xfId="33160"/>
    <cellStyle name="Total 32 2 28" xfId="33161"/>
    <cellStyle name="Total 32 2 29" xfId="33162"/>
    <cellStyle name="Total 32 2 3" xfId="33163"/>
    <cellStyle name="Total 32 2 30" xfId="33164"/>
    <cellStyle name="Total 32 2 31" xfId="33165"/>
    <cellStyle name="Total 32 2 32" xfId="33166"/>
    <cellStyle name="Total 32 2 33" xfId="33167"/>
    <cellStyle name="Total 32 2 4" xfId="33168"/>
    <cellStyle name="Total 32 2 5" xfId="33169"/>
    <cellStyle name="Total 32 2 6" xfId="33170"/>
    <cellStyle name="Total 32 2 7" xfId="33171"/>
    <cellStyle name="Total 32 2 8" xfId="33172"/>
    <cellStyle name="Total 32 2 9" xfId="33173"/>
    <cellStyle name="Total 32 3" xfId="33174"/>
    <cellStyle name="Total 32 3 10" xfId="33175"/>
    <cellStyle name="Total 32 3 11" xfId="33176"/>
    <cellStyle name="Total 32 3 12" xfId="33177"/>
    <cellStyle name="Total 32 3 13" xfId="33178"/>
    <cellStyle name="Total 32 3 14" xfId="33179"/>
    <cellStyle name="Total 32 3 15" xfId="33180"/>
    <cellStyle name="Total 32 3 16" xfId="33181"/>
    <cellStyle name="Total 32 3 17" xfId="33182"/>
    <cellStyle name="Total 32 3 18" xfId="33183"/>
    <cellStyle name="Total 32 3 19" xfId="33184"/>
    <cellStyle name="Total 32 3 2" xfId="33185"/>
    <cellStyle name="Total 32 3 20" xfId="33186"/>
    <cellStyle name="Total 32 3 21" xfId="33187"/>
    <cellStyle name="Total 32 3 22" xfId="33188"/>
    <cellStyle name="Total 32 3 23" xfId="33189"/>
    <cellStyle name="Total 32 3 24" xfId="33190"/>
    <cellStyle name="Total 32 3 25" xfId="33191"/>
    <cellStyle name="Total 32 3 26" xfId="33192"/>
    <cellStyle name="Total 32 3 27" xfId="33193"/>
    <cellStyle name="Total 32 3 28" xfId="33194"/>
    <cellStyle name="Total 32 3 29" xfId="33195"/>
    <cellStyle name="Total 32 3 3" xfId="33196"/>
    <cellStyle name="Total 32 3 30" xfId="33197"/>
    <cellStyle name="Total 32 3 4" xfId="33198"/>
    <cellStyle name="Total 32 3 5" xfId="33199"/>
    <cellStyle name="Total 32 3 6" xfId="33200"/>
    <cellStyle name="Total 32 3 7" xfId="33201"/>
    <cellStyle name="Total 32 3 8" xfId="33202"/>
    <cellStyle name="Total 32 3 9" xfId="33203"/>
    <cellStyle name="Total 32 4" xfId="33204"/>
    <cellStyle name="Total 32 4 10" xfId="33205"/>
    <cellStyle name="Total 32 4 11" xfId="33206"/>
    <cellStyle name="Total 32 4 12" xfId="33207"/>
    <cellStyle name="Total 32 4 13" xfId="33208"/>
    <cellStyle name="Total 32 4 14" xfId="33209"/>
    <cellStyle name="Total 32 4 15" xfId="33210"/>
    <cellStyle name="Total 32 4 16" xfId="33211"/>
    <cellStyle name="Total 32 4 17" xfId="33212"/>
    <cellStyle name="Total 32 4 18" xfId="33213"/>
    <cellStyle name="Total 32 4 19" xfId="33214"/>
    <cellStyle name="Total 32 4 2" xfId="33215"/>
    <cellStyle name="Total 32 4 20" xfId="33216"/>
    <cellStyle name="Total 32 4 21" xfId="33217"/>
    <cellStyle name="Total 32 4 22" xfId="33218"/>
    <cellStyle name="Total 32 4 23" xfId="33219"/>
    <cellStyle name="Total 32 4 24" xfId="33220"/>
    <cellStyle name="Total 32 4 25" xfId="33221"/>
    <cellStyle name="Total 32 4 26" xfId="33222"/>
    <cellStyle name="Total 32 4 27" xfId="33223"/>
    <cellStyle name="Total 32 4 28" xfId="33224"/>
    <cellStyle name="Total 32 4 29" xfId="33225"/>
    <cellStyle name="Total 32 4 3" xfId="33226"/>
    <cellStyle name="Total 32 4 30" xfId="33227"/>
    <cellStyle name="Total 32 4 4" xfId="33228"/>
    <cellStyle name="Total 32 4 5" xfId="33229"/>
    <cellStyle name="Total 32 4 6" xfId="33230"/>
    <cellStyle name="Total 32 4 7" xfId="33231"/>
    <cellStyle name="Total 32 4 8" xfId="33232"/>
    <cellStyle name="Total 32 4 9" xfId="33233"/>
    <cellStyle name="Total 33" xfId="33234"/>
    <cellStyle name="Total 34" xfId="33235"/>
    <cellStyle name="Total 34 2" xfId="33236"/>
    <cellStyle name="Total 34 3" xfId="33237"/>
    <cellStyle name="Total 34 4" xfId="33238"/>
    <cellStyle name="Total 34 5" xfId="33239"/>
    <cellStyle name="Total 35" xfId="33240"/>
    <cellStyle name="Total 35 2" xfId="33241"/>
    <cellStyle name="Total 35 3" xfId="33242"/>
    <cellStyle name="Total 35 4" xfId="33243"/>
    <cellStyle name="Total 35 5" xfId="33244"/>
    <cellStyle name="Total 36" xfId="33245"/>
    <cellStyle name="Total 36 2" xfId="33246"/>
    <cellStyle name="Total 36 3" xfId="33247"/>
    <cellStyle name="Total 36 4" xfId="33248"/>
    <cellStyle name="Total 36 5" xfId="33249"/>
    <cellStyle name="Total 37" xfId="33250"/>
    <cellStyle name="Total 38" xfId="33251"/>
    <cellStyle name="Total 39" xfId="33252"/>
    <cellStyle name="Total 4" xfId="33253"/>
    <cellStyle name="Total 4 10" xfId="33254"/>
    <cellStyle name="Total 4 11" xfId="33255"/>
    <cellStyle name="Total 4 12" xfId="34874"/>
    <cellStyle name="Total 4 2" xfId="33256"/>
    <cellStyle name="Total 4 2 10" xfId="33257"/>
    <cellStyle name="Total 4 2 11" xfId="33258"/>
    <cellStyle name="Total 4 2 2" xfId="33259"/>
    <cellStyle name="Total 4 2 2 2" xfId="33260"/>
    <cellStyle name="Total 4 2 2 3" xfId="33261"/>
    <cellStyle name="Total 4 2 2 4" xfId="33262"/>
    <cellStyle name="Total 4 2 2 5" xfId="33263"/>
    <cellStyle name="Total 4 2 2 6" xfId="33264"/>
    <cellStyle name="Total 4 2 3" xfId="33265"/>
    <cellStyle name="Total 4 2 3 2" xfId="33266"/>
    <cellStyle name="Total 4 2 3 3" xfId="33267"/>
    <cellStyle name="Total 4 2 3 4" xfId="33268"/>
    <cellStyle name="Total 4 2 3 5" xfId="33269"/>
    <cellStyle name="Total 4 2 3 6" xfId="33270"/>
    <cellStyle name="Total 4 2 4" xfId="33271"/>
    <cellStyle name="Total 4 2 4 2" xfId="33272"/>
    <cellStyle name="Total 4 2 4 3" xfId="33273"/>
    <cellStyle name="Total 4 2 4 4" xfId="33274"/>
    <cellStyle name="Total 4 2 4 5" xfId="33275"/>
    <cellStyle name="Total 4 2 4 6" xfId="33276"/>
    <cellStyle name="Total 4 2 5" xfId="33277"/>
    <cellStyle name="Total 4 2 5 2" xfId="33278"/>
    <cellStyle name="Total 4 2 5 3" xfId="33279"/>
    <cellStyle name="Total 4 2 5 4" xfId="33280"/>
    <cellStyle name="Total 4 2 5 5" xfId="33281"/>
    <cellStyle name="Total 4 2 5 6" xfId="33282"/>
    <cellStyle name="Total 4 2 6" xfId="33283"/>
    <cellStyle name="Total 4 2 6 2" xfId="33284"/>
    <cellStyle name="Total 4 2 6 3" xfId="33285"/>
    <cellStyle name="Total 4 2 6 4" xfId="33286"/>
    <cellStyle name="Total 4 2 6 5" xfId="33287"/>
    <cellStyle name="Total 4 2 6 6" xfId="33288"/>
    <cellStyle name="Total 4 2 7" xfId="33289"/>
    <cellStyle name="Total 4 2 8" xfId="33290"/>
    <cellStyle name="Total 4 2 9" xfId="33291"/>
    <cellStyle name="Total 4 3" xfId="33292"/>
    <cellStyle name="Total 4 3 2" xfId="33293"/>
    <cellStyle name="Total 4 3 3" xfId="33294"/>
    <cellStyle name="Total 4 3 4" xfId="33295"/>
    <cellStyle name="Total 4 3 5" xfId="33296"/>
    <cellStyle name="Total 4 3 6" xfId="33297"/>
    <cellStyle name="Total 4 4" xfId="33298"/>
    <cellStyle name="Total 4 4 2" xfId="33299"/>
    <cellStyle name="Total 4 4 3" xfId="33300"/>
    <cellStyle name="Total 4 4 4" xfId="33301"/>
    <cellStyle name="Total 4 4 5" xfId="33302"/>
    <cellStyle name="Total 4 4 6" xfId="33303"/>
    <cellStyle name="Total 4 5" xfId="33304"/>
    <cellStyle name="Total 4 6" xfId="33305"/>
    <cellStyle name="Total 4 6 2" xfId="33306"/>
    <cellStyle name="Total 4 6 2 2" xfId="33307"/>
    <cellStyle name="Total 4 6 3" xfId="33308"/>
    <cellStyle name="Total 4 6 4" xfId="33309"/>
    <cellStyle name="Total 4 6 5" xfId="33310"/>
    <cellStyle name="Total 4 6 6" xfId="33311"/>
    <cellStyle name="Total 4 7" xfId="33312"/>
    <cellStyle name="Total 4 8" xfId="33313"/>
    <cellStyle name="Total 4 9" xfId="33314"/>
    <cellStyle name="Total 40" xfId="33315"/>
    <cellStyle name="Total 41" xfId="33316"/>
    <cellStyle name="Total 42" xfId="33317"/>
    <cellStyle name="Total 43" xfId="33318"/>
    <cellStyle name="Total 44" xfId="33319"/>
    <cellStyle name="Total 45" xfId="33320"/>
    <cellStyle name="Total 46" xfId="33321"/>
    <cellStyle name="Total 47" xfId="33322"/>
    <cellStyle name="Total 48" xfId="33323"/>
    <cellStyle name="Total 49" xfId="33324"/>
    <cellStyle name="Total 5" xfId="33325"/>
    <cellStyle name="Total 5 10" xfId="33326"/>
    <cellStyle name="Total 5 11" xfId="33327"/>
    <cellStyle name="Total 5 12" xfId="34875"/>
    <cellStyle name="Total 5 2" xfId="33328"/>
    <cellStyle name="Total 5 2 10" xfId="33329"/>
    <cellStyle name="Total 5 2 11" xfId="33330"/>
    <cellStyle name="Total 5 2 2" xfId="33331"/>
    <cellStyle name="Total 5 2 2 2" xfId="33332"/>
    <cellStyle name="Total 5 2 2 3" xfId="33333"/>
    <cellStyle name="Total 5 2 2 4" xfId="33334"/>
    <cellStyle name="Total 5 2 2 5" xfId="33335"/>
    <cellStyle name="Total 5 2 2 6" xfId="33336"/>
    <cellStyle name="Total 5 2 3" xfId="33337"/>
    <cellStyle name="Total 5 2 3 2" xfId="33338"/>
    <cellStyle name="Total 5 2 3 3" xfId="33339"/>
    <cellStyle name="Total 5 2 3 4" xfId="33340"/>
    <cellStyle name="Total 5 2 3 5" xfId="33341"/>
    <cellStyle name="Total 5 2 3 6" xfId="33342"/>
    <cellStyle name="Total 5 2 4" xfId="33343"/>
    <cellStyle name="Total 5 2 4 2" xfId="33344"/>
    <cellStyle name="Total 5 2 4 3" xfId="33345"/>
    <cellStyle name="Total 5 2 4 4" xfId="33346"/>
    <cellStyle name="Total 5 2 4 5" xfId="33347"/>
    <cellStyle name="Total 5 2 4 6" xfId="33348"/>
    <cellStyle name="Total 5 2 5" xfId="33349"/>
    <cellStyle name="Total 5 2 5 2" xfId="33350"/>
    <cellStyle name="Total 5 2 5 3" xfId="33351"/>
    <cellStyle name="Total 5 2 5 4" xfId="33352"/>
    <cellStyle name="Total 5 2 5 5" xfId="33353"/>
    <cellStyle name="Total 5 2 5 6" xfId="33354"/>
    <cellStyle name="Total 5 2 6" xfId="33355"/>
    <cellStyle name="Total 5 2 6 2" xfId="33356"/>
    <cellStyle name="Total 5 2 6 3" xfId="33357"/>
    <cellStyle name="Total 5 2 6 4" xfId="33358"/>
    <cellStyle name="Total 5 2 6 5" xfId="33359"/>
    <cellStyle name="Total 5 2 6 6" xfId="33360"/>
    <cellStyle name="Total 5 2 7" xfId="33361"/>
    <cellStyle name="Total 5 2 8" xfId="33362"/>
    <cellStyle name="Total 5 2 9" xfId="33363"/>
    <cellStyle name="Total 5 3" xfId="33364"/>
    <cellStyle name="Total 5 3 2" xfId="33365"/>
    <cellStyle name="Total 5 3 3" xfId="33366"/>
    <cellStyle name="Total 5 3 4" xfId="33367"/>
    <cellStyle name="Total 5 3 5" xfId="33368"/>
    <cellStyle name="Total 5 3 6" xfId="33369"/>
    <cellStyle name="Total 5 4" xfId="33370"/>
    <cellStyle name="Total 5 4 2" xfId="33371"/>
    <cellStyle name="Total 5 4 3" xfId="33372"/>
    <cellStyle name="Total 5 4 4" xfId="33373"/>
    <cellStyle name="Total 5 4 5" xfId="33374"/>
    <cellStyle name="Total 5 4 6" xfId="33375"/>
    <cellStyle name="Total 5 5" xfId="33376"/>
    <cellStyle name="Total 5 6" xfId="33377"/>
    <cellStyle name="Total 5 6 2" xfId="33378"/>
    <cellStyle name="Total 5 6 2 2" xfId="33379"/>
    <cellStyle name="Total 5 6 3" xfId="33380"/>
    <cellStyle name="Total 5 6 4" xfId="33381"/>
    <cellStyle name="Total 5 6 5" xfId="33382"/>
    <cellStyle name="Total 5 6 6" xfId="33383"/>
    <cellStyle name="Total 5 7" xfId="33384"/>
    <cellStyle name="Total 5 8" xfId="33385"/>
    <cellStyle name="Total 5 9" xfId="33386"/>
    <cellStyle name="Total 50" xfId="33387"/>
    <cellStyle name="Total 51" xfId="33388"/>
    <cellStyle name="Total 52" xfId="33389"/>
    <cellStyle name="Total 53" xfId="33390"/>
    <cellStyle name="Total 54" xfId="33391"/>
    <cellStyle name="Total 55" xfId="33392"/>
    <cellStyle name="Total 56" xfId="33393"/>
    <cellStyle name="Total 57" xfId="33394"/>
    <cellStyle name="Total 58" xfId="33395"/>
    <cellStyle name="Total 59" xfId="33396"/>
    <cellStyle name="Total 6" xfId="33397"/>
    <cellStyle name="Total 6 10" xfId="34876"/>
    <cellStyle name="Total 6 2" xfId="33398"/>
    <cellStyle name="Total 6 2 10" xfId="33399"/>
    <cellStyle name="Total 6 2 11" xfId="33400"/>
    <cellStyle name="Total 6 2 2" xfId="33401"/>
    <cellStyle name="Total 6 2 2 2" xfId="33402"/>
    <cellStyle name="Total 6 2 2 3" xfId="33403"/>
    <cellStyle name="Total 6 2 2 4" xfId="33404"/>
    <cellStyle name="Total 6 2 2 5" xfId="33405"/>
    <cellStyle name="Total 6 2 2 6" xfId="33406"/>
    <cellStyle name="Total 6 2 3" xfId="33407"/>
    <cellStyle name="Total 6 2 3 2" xfId="33408"/>
    <cellStyle name="Total 6 2 3 3" xfId="33409"/>
    <cellStyle name="Total 6 2 3 4" xfId="33410"/>
    <cellStyle name="Total 6 2 3 5" xfId="33411"/>
    <cellStyle name="Total 6 2 3 6" xfId="33412"/>
    <cellStyle name="Total 6 2 4" xfId="33413"/>
    <cellStyle name="Total 6 2 4 2" xfId="33414"/>
    <cellStyle name="Total 6 2 4 3" xfId="33415"/>
    <cellStyle name="Total 6 2 4 4" xfId="33416"/>
    <cellStyle name="Total 6 2 4 5" xfId="33417"/>
    <cellStyle name="Total 6 2 4 6" xfId="33418"/>
    <cellStyle name="Total 6 2 5" xfId="33419"/>
    <cellStyle name="Total 6 2 5 2" xfId="33420"/>
    <cellStyle name="Total 6 2 5 3" xfId="33421"/>
    <cellStyle name="Total 6 2 5 4" xfId="33422"/>
    <cellStyle name="Total 6 2 5 5" xfId="33423"/>
    <cellStyle name="Total 6 2 5 6" xfId="33424"/>
    <cellStyle name="Total 6 2 6" xfId="33425"/>
    <cellStyle name="Total 6 2 6 2" xfId="33426"/>
    <cellStyle name="Total 6 2 6 3" xfId="33427"/>
    <cellStyle name="Total 6 2 6 4" xfId="33428"/>
    <cellStyle name="Total 6 2 6 5" xfId="33429"/>
    <cellStyle name="Total 6 2 6 6" xfId="33430"/>
    <cellStyle name="Total 6 2 7" xfId="33431"/>
    <cellStyle name="Total 6 2 8" xfId="33432"/>
    <cellStyle name="Total 6 2 9" xfId="33433"/>
    <cellStyle name="Total 6 3" xfId="33434"/>
    <cellStyle name="Total 6 3 2" xfId="33435"/>
    <cellStyle name="Total 6 3 3" xfId="33436"/>
    <cellStyle name="Total 6 3 4" xfId="33437"/>
    <cellStyle name="Total 6 3 5" xfId="33438"/>
    <cellStyle name="Total 6 3 6" xfId="33439"/>
    <cellStyle name="Total 6 4" xfId="33440"/>
    <cellStyle name="Total 6 4 2" xfId="33441"/>
    <cellStyle name="Total 6 4 3" xfId="33442"/>
    <cellStyle name="Total 6 4 4" xfId="33443"/>
    <cellStyle name="Total 6 4 5" xfId="33444"/>
    <cellStyle name="Total 6 4 6" xfId="33445"/>
    <cellStyle name="Total 6 5" xfId="33446"/>
    <cellStyle name="Total 6 6" xfId="33447"/>
    <cellStyle name="Total 6 7" xfId="33448"/>
    <cellStyle name="Total 6 8" xfId="33449"/>
    <cellStyle name="Total 6 9" xfId="33450"/>
    <cellStyle name="Total 60" xfId="33451"/>
    <cellStyle name="Total 61" xfId="33452"/>
    <cellStyle name="Total 62" xfId="33453"/>
    <cellStyle name="Total 63" xfId="33454"/>
    <cellStyle name="Total 64" xfId="33455"/>
    <cellStyle name="Total 65" xfId="33456"/>
    <cellStyle name="Total 66" xfId="33457"/>
    <cellStyle name="Total 7" xfId="33458"/>
    <cellStyle name="Total 7 10" xfId="34877"/>
    <cellStyle name="Total 7 2" xfId="33459"/>
    <cellStyle name="Total 7 2 10" xfId="33460"/>
    <cellStyle name="Total 7 2 11" xfId="33461"/>
    <cellStyle name="Total 7 2 2" xfId="33462"/>
    <cellStyle name="Total 7 2 2 2" xfId="33463"/>
    <cellStyle name="Total 7 2 2 3" xfId="33464"/>
    <cellStyle name="Total 7 2 2 4" xfId="33465"/>
    <cellStyle name="Total 7 2 2 5" xfId="33466"/>
    <cellStyle name="Total 7 2 2 6" xfId="33467"/>
    <cellStyle name="Total 7 2 3" xfId="33468"/>
    <cellStyle name="Total 7 2 3 2" xfId="33469"/>
    <cellStyle name="Total 7 2 3 3" xfId="33470"/>
    <cellStyle name="Total 7 2 3 4" xfId="33471"/>
    <cellStyle name="Total 7 2 3 5" xfId="33472"/>
    <cellStyle name="Total 7 2 3 6" xfId="33473"/>
    <cellStyle name="Total 7 2 4" xfId="33474"/>
    <cellStyle name="Total 7 2 4 2" xfId="33475"/>
    <cellStyle name="Total 7 2 4 3" xfId="33476"/>
    <cellStyle name="Total 7 2 4 4" xfId="33477"/>
    <cellStyle name="Total 7 2 4 5" xfId="33478"/>
    <cellStyle name="Total 7 2 4 6" xfId="33479"/>
    <cellStyle name="Total 7 2 5" xfId="33480"/>
    <cellStyle name="Total 7 2 5 2" xfId="33481"/>
    <cellStyle name="Total 7 2 5 3" xfId="33482"/>
    <cellStyle name="Total 7 2 5 4" xfId="33483"/>
    <cellStyle name="Total 7 2 5 5" xfId="33484"/>
    <cellStyle name="Total 7 2 5 6" xfId="33485"/>
    <cellStyle name="Total 7 2 6" xfId="33486"/>
    <cellStyle name="Total 7 2 6 2" xfId="33487"/>
    <cellStyle name="Total 7 2 6 3" xfId="33488"/>
    <cellStyle name="Total 7 2 6 4" xfId="33489"/>
    <cellStyle name="Total 7 2 6 5" xfId="33490"/>
    <cellStyle name="Total 7 2 6 6" xfId="33491"/>
    <cellStyle name="Total 7 2 7" xfId="33492"/>
    <cellStyle name="Total 7 2 8" xfId="33493"/>
    <cellStyle name="Total 7 2 9" xfId="33494"/>
    <cellStyle name="Total 7 3" xfId="33495"/>
    <cellStyle name="Total 7 3 2" xfId="33496"/>
    <cellStyle name="Total 7 3 3" xfId="33497"/>
    <cellStyle name="Total 7 3 4" xfId="33498"/>
    <cellStyle name="Total 7 3 5" xfId="33499"/>
    <cellStyle name="Total 7 3 6" xfId="33500"/>
    <cellStyle name="Total 7 4" xfId="33501"/>
    <cellStyle name="Total 7 4 2" xfId="33502"/>
    <cellStyle name="Total 7 4 3" xfId="33503"/>
    <cellStyle name="Total 7 4 4" xfId="33504"/>
    <cellStyle name="Total 7 4 5" xfId="33505"/>
    <cellStyle name="Total 7 4 6" xfId="33506"/>
    <cellStyle name="Total 7 5" xfId="33507"/>
    <cellStyle name="Total 7 6" xfId="33508"/>
    <cellStyle name="Total 7 7" xfId="33509"/>
    <cellStyle name="Total 7 8" xfId="33510"/>
    <cellStyle name="Total 7 9" xfId="33511"/>
    <cellStyle name="Total 8" xfId="33512"/>
    <cellStyle name="Total 8 2" xfId="33513"/>
    <cellStyle name="Total 8 2 10" xfId="33514"/>
    <cellStyle name="Total 8 2 11" xfId="33515"/>
    <cellStyle name="Total 8 2 2" xfId="33516"/>
    <cellStyle name="Total 8 2 2 2" xfId="33517"/>
    <cellStyle name="Total 8 2 2 3" xfId="33518"/>
    <cellStyle name="Total 8 2 2 4" xfId="33519"/>
    <cellStyle name="Total 8 2 2 5" xfId="33520"/>
    <cellStyle name="Total 8 2 2 6" xfId="33521"/>
    <cellStyle name="Total 8 2 3" xfId="33522"/>
    <cellStyle name="Total 8 2 3 2" xfId="33523"/>
    <cellStyle name="Total 8 2 3 3" xfId="33524"/>
    <cellStyle name="Total 8 2 3 4" xfId="33525"/>
    <cellStyle name="Total 8 2 3 5" xfId="33526"/>
    <cellStyle name="Total 8 2 3 6" xfId="33527"/>
    <cellStyle name="Total 8 2 4" xfId="33528"/>
    <cellStyle name="Total 8 2 4 2" xfId="33529"/>
    <cellStyle name="Total 8 2 4 3" xfId="33530"/>
    <cellStyle name="Total 8 2 4 4" xfId="33531"/>
    <cellStyle name="Total 8 2 4 5" xfId="33532"/>
    <cellStyle name="Total 8 2 4 6" xfId="33533"/>
    <cellStyle name="Total 8 2 5" xfId="33534"/>
    <cellStyle name="Total 8 2 5 2" xfId="33535"/>
    <cellStyle name="Total 8 2 5 3" xfId="33536"/>
    <cellStyle name="Total 8 2 5 4" xfId="33537"/>
    <cellStyle name="Total 8 2 5 5" xfId="33538"/>
    <cellStyle name="Total 8 2 5 6" xfId="33539"/>
    <cellStyle name="Total 8 2 6" xfId="33540"/>
    <cellStyle name="Total 8 2 6 2" xfId="33541"/>
    <cellStyle name="Total 8 2 6 3" xfId="33542"/>
    <cellStyle name="Total 8 2 6 4" xfId="33543"/>
    <cellStyle name="Total 8 2 6 5" xfId="33544"/>
    <cellStyle name="Total 8 2 6 6" xfId="33545"/>
    <cellStyle name="Total 8 2 7" xfId="33546"/>
    <cellStyle name="Total 8 2 8" xfId="33547"/>
    <cellStyle name="Total 8 2 9" xfId="33548"/>
    <cellStyle name="Total 8 3" xfId="33549"/>
    <cellStyle name="Total 8 3 2" xfId="33550"/>
    <cellStyle name="Total 8 3 3" xfId="33551"/>
    <cellStyle name="Total 8 3 4" xfId="33552"/>
    <cellStyle name="Total 8 3 5" xfId="33553"/>
    <cellStyle name="Total 8 3 6" xfId="33554"/>
    <cellStyle name="Total 8 4" xfId="33555"/>
    <cellStyle name="Total 8 4 2" xfId="33556"/>
    <cellStyle name="Total 8 4 3" xfId="33557"/>
    <cellStyle name="Total 8 4 4" xfId="33558"/>
    <cellStyle name="Total 8 4 5" xfId="33559"/>
    <cellStyle name="Total 8 4 6" xfId="33560"/>
    <cellStyle name="Total 8 5" xfId="33561"/>
    <cellStyle name="Total 8 6" xfId="33562"/>
    <cellStyle name="Total 8 7" xfId="33563"/>
    <cellStyle name="Total 8 8" xfId="33564"/>
    <cellStyle name="Total 8 9" xfId="33565"/>
    <cellStyle name="Total 9" xfId="33566"/>
    <cellStyle name="Total 9 2" xfId="33567"/>
    <cellStyle name="Total 9 2 10" xfId="33568"/>
    <cellStyle name="Total 9 2 11" xfId="33569"/>
    <cellStyle name="Total 9 2 2" xfId="33570"/>
    <cellStyle name="Total 9 2 2 2" xfId="33571"/>
    <cellStyle name="Total 9 2 2 3" xfId="33572"/>
    <cellStyle name="Total 9 2 2 4" xfId="33573"/>
    <cellStyle name="Total 9 2 2 5" xfId="33574"/>
    <cellStyle name="Total 9 2 2 6" xfId="33575"/>
    <cellStyle name="Total 9 2 3" xfId="33576"/>
    <cellStyle name="Total 9 2 3 2" xfId="33577"/>
    <cellStyle name="Total 9 2 3 3" xfId="33578"/>
    <cellStyle name="Total 9 2 3 4" xfId="33579"/>
    <cellStyle name="Total 9 2 3 5" xfId="33580"/>
    <cellStyle name="Total 9 2 3 6" xfId="33581"/>
    <cellStyle name="Total 9 2 4" xfId="33582"/>
    <cellStyle name="Total 9 2 4 2" xfId="33583"/>
    <cellStyle name="Total 9 2 4 3" xfId="33584"/>
    <cellStyle name="Total 9 2 4 4" xfId="33585"/>
    <cellStyle name="Total 9 2 4 5" xfId="33586"/>
    <cellStyle name="Total 9 2 4 6" xfId="33587"/>
    <cellStyle name="Total 9 2 5" xfId="33588"/>
    <cellStyle name="Total 9 2 5 2" xfId="33589"/>
    <cellStyle name="Total 9 2 5 3" xfId="33590"/>
    <cellStyle name="Total 9 2 5 4" xfId="33591"/>
    <cellStyle name="Total 9 2 5 5" xfId="33592"/>
    <cellStyle name="Total 9 2 5 6" xfId="33593"/>
    <cellStyle name="Total 9 2 6" xfId="33594"/>
    <cellStyle name="Total 9 2 6 2" xfId="33595"/>
    <cellStyle name="Total 9 2 6 3" xfId="33596"/>
    <cellStyle name="Total 9 2 6 4" xfId="33597"/>
    <cellStyle name="Total 9 2 6 5" xfId="33598"/>
    <cellStyle name="Total 9 2 6 6" xfId="33599"/>
    <cellStyle name="Total 9 2 7" xfId="33600"/>
    <cellStyle name="Total 9 2 8" xfId="33601"/>
    <cellStyle name="Total 9 2 9" xfId="33602"/>
    <cellStyle name="Total 9 3" xfId="33603"/>
    <cellStyle name="Total 9 3 2" xfId="33604"/>
    <cellStyle name="Total 9 3 3" xfId="33605"/>
    <cellStyle name="Total 9 3 4" xfId="33606"/>
    <cellStyle name="Total 9 3 5" xfId="33607"/>
    <cellStyle name="Total 9 3 6" xfId="33608"/>
    <cellStyle name="Total 9 4" xfId="33609"/>
    <cellStyle name="Total 9 4 2" xfId="33610"/>
    <cellStyle name="Total 9 4 3" xfId="33611"/>
    <cellStyle name="Total 9 4 4" xfId="33612"/>
    <cellStyle name="Total 9 4 5" xfId="33613"/>
    <cellStyle name="Total 9 4 6" xfId="33614"/>
    <cellStyle name="Total 9 5" xfId="33615"/>
    <cellStyle name="Total 9 6" xfId="33616"/>
    <cellStyle name="Total 9 7" xfId="33617"/>
    <cellStyle name="Total 9 8" xfId="33618"/>
    <cellStyle name="Total 9 9" xfId="33619"/>
    <cellStyle name="Währung [0]_0002VS" xfId="167"/>
    <cellStyle name="Währung_0002VS" xfId="168"/>
    <cellStyle name="Warning Text" xfId="169" builtinId="11" customBuiltin="1"/>
    <cellStyle name="Warning Text 10" xfId="33620"/>
    <cellStyle name="Warning Text 10 2" xfId="33621"/>
    <cellStyle name="Warning Text 10 2 2" xfId="33622"/>
    <cellStyle name="Warning Text 10 2 3" xfId="33623"/>
    <cellStyle name="Warning Text 10 2 4" xfId="33624"/>
    <cellStyle name="Warning Text 10 2 5" xfId="33625"/>
    <cellStyle name="Warning Text 10 2 6" xfId="33626"/>
    <cellStyle name="Warning Text 11" xfId="33627"/>
    <cellStyle name="Warning Text 11 2" xfId="33628"/>
    <cellStyle name="Warning Text 11 2 2" xfId="33629"/>
    <cellStyle name="Warning Text 11 2 3" xfId="33630"/>
    <cellStyle name="Warning Text 11 2 4" xfId="33631"/>
    <cellStyle name="Warning Text 11 2 5" xfId="33632"/>
    <cellStyle name="Warning Text 11 2 6" xfId="33633"/>
    <cellStyle name="Warning Text 12" xfId="33634"/>
    <cellStyle name="Warning Text 12 2" xfId="33635"/>
    <cellStyle name="Warning Text 12 2 2" xfId="33636"/>
    <cellStyle name="Warning Text 12 2 3" xfId="33637"/>
    <cellStyle name="Warning Text 12 2 4" xfId="33638"/>
    <cellStyle name="Warning Text 12 2 5" xfId="33639"/>
    <cellStyle name="Warning Text 12 2 6" xfId="33640"/>
    <cellStyle name="Warning Text 13" xfId="33641"/>
    <cellStyle name="Warning Text 13 2" xfId="33642"/>
    <cellStyle name="Warning Text 13 2 2" xfId="33643"/>
    <cellStyle name="Warning Text 13 2 3" xfId="33644"/>
    <cellStyle name="Warning Text 13 2 4" xfId="33645"/>
    <cellStyle name="Warning Text 13 2 5" xfId="33646"/>
    <cellStyle name="Warning Text 13 2 6" xfId="33647"/>
    <cellStyle name="Warning Text 14" xfId="33648"/>
    <cellStyle name="Warning Text 14 2" xfId="33649"/>
    <cellStyle name="Warning Text 14 2 2" xfId="33650"/>
    <cellStyle name="Warning Text 14 2 3" xfId="33651"/>
    <cellStyle name="Warning Text 14 2 4" xfId="33652"/>
    <cellStyle name="Warning Text 14 2 5" xfId="33653"/>
    <cellStyle name="Warning Text 14 2 6" xfId="33654"/>
    <cellStyle name="Warning Text 15" xfId="33655"/>
    <cellStyle name="Warning Text 15 2" xfId="33656"/>
    <cellStyle name="Warning Text 15 2 2" xfId="33657"/>
    <cellStyle name="Warning Text 15 2 3" xfId="33658"/>
    <cellStyle name="Warning Text 15 2 4" xfId="33659"/>
    <cellStyle name="Warning Text 15 2 5" xfId="33660"/>
    <cellStyle name="Warning Text 15 2 6" xfId="33661"/>
    <cellStyle name="Warning Text 16" xfId="33662"/>
    <cellStyle name="Warning Text 16 2" xfId="33663"/>
    <cellStyle name="Warning Text 16 2 2" xfId="33664"/>
    <cellStyle name="Warning Text 16 2 3" xfId="33665"/>
    <cellStyle name="Warning Text 16 2 4" xfId="33666"/>
    <cellStyle name="Warning Text 16 2 5" xfId="33667"/>
    <cellStyle name="Warning Text 16 2 6" xfId="33668"/>
    <cellStyle name="Warning Text 17" xfId="33669"/>
    <cellStyle name="Warning Text 17 2" xfId="33670"/>
    <cellStyle name="Warning Text 17 2 2" xfId="33671"/>
    <cellStyle name="Warning Text 17 2 3" xfId="33672"/>
    <cellStyle name="Warning Text 17 2 4" xfId="33673"/>
    <cellStyle name="Warning Text 17 2 5" xfId="33674"/>
    <cellStyle name="Warning Text 17 2 6" xfId="33675"/>
    <cellStyle name="Warning Text 18" xfId="33676"/>
    <cellStyle name="Warning Text 18 2" xfId="33677"/>
    <cellStyle name="Warning Text 18 2 2" xfId="33678"/>
    <cellStyle name="Warning Text 18 2 3" xfId="33679"/>
    <cellStyle name="Warning Text 18 2 4" xfId="33680"/>
    <cellStyle name="Warning Text 18 2 5" xfId="33681"/>
    <cellStyle name="Warning Text 18 2 6" xfId="33682"/>
    <cellStyle name="Warning Text 19" xfId="33683"/>
    <cellStyle name="Warning Text 19 2" xfId="33684"/>
    <cellStyle name="Warning Text 19 2 2" xfId="33685"/>
    <cellStyle name="Warning Text 19 2 3" xfId="33686"/>
    <cellStyle name="Warning Text 19 2 4" xfId="33687"/>
    <cellStyle name="Warning Text 19 2 5" xfId="33688"/>
    <cellStyle name="Warning Text 19 2 6" xfId="33689"/>
    <cellStyle name="Warning Text 2" xfId="170"/>
    <cellStyle name="Warning Text 2 10" xfId="33690"/>
    <cellStyle name="Warning Text 2 11" xfId="33691"/>
    <cellStyle name="Warning Text 2 12" xfId="33692"/>
    <cellStyle name="Warning Text 2 13" xfId="33693"/>
    <cellStyle name="Warning Text 2 14" xfId="33694"/>
    <cellStyle name="Warning Text 2 15" xfId="33695"/>
    <cellStyle name="Warning Text 2 16" xfId="33696"/>
    <cellStyle name="Warning Text 2 17" xfId="33697"/>
    <cellStyle name="Warning Text 2 18" xfId="33698"/>
    <cellStyle name="Warning Text 2 19" xfId="33699"/>
    <cellStyle name="Warning Text 2 2" xfId="33700"/>
    <cellStyle name="Warning Text 2 2 10" xfId="33701"/>
    <cellStyle name="Warning Text 2 2 11" xfId="33702"/>
    <cellStyle name="Warning Text 2 2 12" xfId="33703"/>
    <cellStyle name="Warning Text 2 2 13" xfId="33704"/>
    <cellStyle name="Warning Text 2 2 14" xfId="33705"/>
    <cellStyle name="Warning Text 2 2 14 10" xfId="33706"/>
    <cellStyle name="Warning Text 2 2 14 11" xfId="33707"/>
    <cellStyle name="Warning Text 2 2 14 12" xfId="33708"/>
    <cellStyle name="Warning Text 2 2 14 13" xfId="33709"/>
    <cellStyle name="Warning Text 2 2 14 14" xfId="33710"/>
    <cellStyle name="Warning Text 2 2 14 15" xfId="33711"/>
    <cellStyle name="Warning Text 2 2 14 16" xfId="33712"/>
    <cellStyle name="Warning Text 2 2 14 17" xfId="33713"/>
    <cellStyle name="Warning Text 2 2 14 18" xfId="33714"/>
    <cellStyle name="Warning Text 2 2 14 19" xfId="33715"/>
    <cellStyle name="Warning Text 2 2 14 2" xfId="33716"/>
    <cellStyle name="Warning Text 2 2 14 2 2" xfId="33717"/>
    <cellStyle name="Warning Text 2 2 14 20" xfId="33718"/>
    <cellStyle name="Warning Text 2 2 14 21" xfId="33719"/>
    <cellStyle name="Warning Text 2 2 14 22" xfId="33720"/>
    <cellStyle name="Warning Text 2 2 14 23" xfId="33721"/>
    <cellStyle name="Warning Text 2 2 14 24" xfId="33722"/>
    <cellStyle name="Warning Text 2 2 14 25" xfId="33723"/>
    <cellStyle name="Warning Text 2 2 14 26" xfId="33724"/>
    <cellStyle name="Warning Text 2 2 14 27" xfId="33725"/>
    <cellStyle name="Warning Text 2 2 14 28" xfId="33726"/>
    <cellStyle name="Warning Text 2 2 14 29" xfId="33727"/>
    <cellStyle name="Warning Text 2 2 14 3" xfId="33728"/>
    <cellStyle name="Warning Text 2 2 14 4" xfId="33729"/>
    <cellStyle name="Warning Text 2 2 14 5" xfId="33730"/>
    <cellStyle name="Warning Text 2 2 14 6" xfId="33731"/>
    <cellStyle name="Warning Text 2 2 14 7" xfId="33732"/>
    <cellStyle name="Warning Text 2 2 14 8" xfId="33733"/>
    <cellStyle name="Warning Text 2 2 14 9" xfId="33734"/>
    <cellStyle name="Warning Text 2 2 15" xfId="33735"/>
    <cellStyle name="Warning Text 2 2 15 2" xfId="33736"/>
    <cellStyle name="Warning Text 2 2 16" xfId="33737"/>
    <cellStyle name="Warning Text 2 2 17" xfId="33738"/>
    <cellStyle name="Warning Text 2 2 18" xfId="33739"/>
    <cellStyle name="Warning Text 2 2 19" xfId="33740"/>
    <cellStyle name="Warning Text 2 2 2" xfId="33741"/>
    <cellStyle name="Warning Text 2 2 2 10" xfId="33742"/>
    <cellStyle name="Warning Text 2 2 2 11" xfId="33743"/>
    <cellStyle name="Warning Text 2 2 2 11 10" xfId="33744"/>
    <cellStyle name="Warning Text 2 2 2 11 11" xfId="33745"/>
    <cellStyle name="Warning Text 2 2 2 11 12" xfId="33746"/>
    <cellStyle name="Warning Text 2 2 2 11 13" xfId="33747"/>
    <cellStyle name="Warning Text 2 2 2 11 14" xfId="33748"/>
    <cellStyle name="Warning Text 2 2 2 11 15" xfId="33749"/>
    <cellStyle name="Warning Text 2 2 2 11 16" xfId="33750"/>
    <cellStyle name="Warning Text 2 2 2 11 17" xfId="33751"/>
    <cellStyle name="Warning Text 2 2 2 11 18" xfId="33752"/>
    <cellStyle name="Warning Text 2 2 2 11 19" xfId="33753"/>
    <cellStyle name="Warning Text 2 2 2 11 2" xfId="33754"/>
    <cellStyle name="Warning Text 2 2 2 11 2 2" xfId="33755"/>
    <cellStyle name="Warning Text 2 2 2 11 20" xfId="33756"/>
    <cellStyle name="Warning Text 2 2 2 11 21" xfId="33757"/>
    <cellStyle name="Warning Text 2 2 2 11 22" xfId="33758"/>
    <cellStyle name="Warning Text 2 2 2 11 23" xfId="33759"/>
    <cellStyle name="Warning Text 2 2 2 11 24" xfId="33760"/>
    <cellStyle name="Warning Text 2 2 2 11 25" xfId="33761"/>
    <cellStyle name="Warning Text 2 2 2 11 26" xfId="33762"/>
    <cellStyle name="Warning Text 2 2 2 11 27" xfId="33763"/>
    <cellStyle name="Warning Text 2 2 2 11 28" xfId="33764"/>
    <cellStyle name="Warning Text 2 2 2 11 29" xfId="33765"/>
    <cellStyle name="Warning Text 2 2 2 11 3" xfId="33766"/>
    <cellStyle name="Warning Text 2 2 2 11 4" xfId="33767"/>
    <cellStyle name="Warning Text 2 2 2 11 5" xfId="33768"/>
    <cellStyle name="Warning Text 2 2 2 11 6" xfId="33769"/>
    <cellStyle name="Warning Text 2 2 2 11 7" xfId="33770"/>
    <cellStyle name="Warning Text 2 2 2 11 8" xfId="33771"/>
    <cellStyle name="Warning Text 2 2 2 11 9" xfId="33772"/>
    <cellStyle name="Warning Text 2 2 2 12" xfId="33773"/>
    <cellStyle name="Warning Text 2 2 2 12 2" xfId="33774"/>
    <cellStyle name="Warning Text 2 2 2 13" xfId="33775"/>
    <cellStyle name="Warning Text 2 2 2 14" xfId="33776"/>
    <cellStyle name="Warning Text 2 2 2 15" xfId="33777"/>
    <cellStyle name="Warning Text 2 2 2 16" xfId="33778"/>
    <cellStyle name="Warning Text 2 2 2 17" xfId="33779"/>
    <cellStyle name="Warning Text 2 2 2 18" xfId="33780"/>
    <cellStyle name="Warning Text 2 2 2 19" xfId="33781"/>
    <cellStyle name="Warning Text 2 2 2 2" xfId="33782"/>
    <cellStyle name="Warning Text 2 2 2 2 10" xfId="33783"/>
    <cellStyle name="Warning Text 2 2 2 2 11" xfId="33784"/>
    <cellStyle name="Warning Text 2 2 2 2 12" xfId="33785"/>
    <cellStyle name="Warning Text 2 2 2 2 13" xfId="33786"/>
    <cellStyle name="Warning Text 2 2 2 2 14" xfId="33787"/>
    <cellStyle name="Warning Text 2 2 2 2 15" xfId="33788"/>
    <cellStyle name="Warning Text 2 2 2 2 16" xfId="33789"/>
    <cellStyle name="Warning Text 2 2 2 2 17" xfId="33790"/>
    <cellStyle name="Warning Text 2 2 2 2 18" xfId="33791"/>
    <cellStyle name="Warning Text 2 2 2 2 19" xfId="33792"/>
    <cellStyle name="Warning Text 2 2 2 2 2" xfId="33793"/>
    <cellStyle name="Warning Text 2 2 2 2 2 10" xfId="33794"/>
    <cellStyle name="Warning Text 2 2 2 2 2 11" xfId="33795"/>
    <cellStyle name="Warning Text 2 2 2 2 2 12" xfId="33796"/>
    <cellStyle name="Warning Text 2 2 2 2 2 13" xfId="33797"/>
    <cellStyle name="Warning Text 2 2 2 2 2 14" xfId="33798"/>
    <cellStyle name="Warning Text 2 2 2 2 2 15" xfId="33799"/>
    <cellStyle name="Warning Text 2 2 2 2 2 16" xfId="33800"/>
    <cellStyle name="Warning Text 2 2 2 2 2 17" xfId="33801"/>
    <cellStyle name="Warning Text 2 2 2 2 2 18" xfId="33802"/>
    <cellStyle name="Warning Text 2 2 2 2 2 19" xfId="33803"/>
    <cellStyle name="Warning Text 2 2 2 2 2 2" xfId="33804"/>
    <cellStyle name="Warning Text 2 2 2 2 2 2 10" xfId="33805"/>
    <cellStyle name="Warning Text 2 2 2 2 2 2 11" xfId="33806"/>
    <cellStyle name="Warning Text 2 2 2 2 2 2 12" xfId="33807"/>
    <cellStyle name="Warning Text 2 2 2 2 2 2 13" xfId="33808"/>
    <cellStyle name="Warning Text 2 2 2 2 2 2 14" xfId="33809"/>
    <cellStyle name="Warning Text 2 2 2 2 2 2 15" xfId="33810"/>
    <cellStyle name="Warning Text 2 2 2 2 2 2 16" xfId="33811"/>
    <cellStyle name="Warning Text 2 2 2 2 2 2 17" xfId="33812"/>
    <cellStyle name="Warning Text 2 2 2 2 2 2 18" xfId="33813"/>
    <cellStyle name="Warning Text 2 2 2 2 2 2 19" xfId="33814"/>
    <cellStyle name="Warning Text 2 2 2 2 2 2 2" xfId="33815"/>
    <cellStyle name="Warning Text 2 2 2 2 2 2 2 10" xfId="33816"/>
    <cellStyle name="Warning Text 2 2 2 2 2 2 2 11" xfId="33817"/>
    <cellStyle name="Warning Text 2 2 2 2 2 2 2 12" xfId="33818"/>
    <cellStyle name="Warning Text 2 2 2 2 2 2 2 13" xfId="33819"/>
    <cellStyle name="Warning Text 2 2 2 2 2 2 2 14" xfId="33820"/>
    <cellStyle name="Warning Text 2 2 2 2 2 2 2 15" xfId="33821"/>
    <cellStyle name="Warning Text 2 2 2 2 2 2 2 16" xfId="33822"/>
    <cellStyle name="Warning Text 2 2 2 2 2 2 2 17" xfId="33823"/>
    <cellStyle name="Warning Text 2 2 2 2 2 2 2 18" xfId="33824"/>
    <cellStyle name="Warning Text 2 2 2 2 2 2 2 19" xfId="33825"/>
    <cellStyle name="Warning Text 2 2 2 2 2 2 2 2" xfId="33826"/>
    <cellStyle name="Warning Text 2 2 2 2 2 2 2 2 2" xfId="33827"/>
    <cellStyle name="Warning Text 2 2 2 2 2 2 2 2 2 2" xfId="33828"/>
    <cellStyle name="Warning Text 2 2 2 2 2 2 2 2 2 2 2" xfId="33829"/>
    <cellStyle name="Warning Text 2 2 2 2 2 2 2 2 2 3" xfId="33830"/>
    <cellStyle name="Warning Text 2 2 2 2 2 2 2 2 3" xfId="33831"/>
    <cellStyle name="Warning Text 2 2 2 2 2 2 2 2 3 2" xfId="33832"/>
    <cellStyle name="Warning Text 2 2 2 2 2 2 2 20" xfId="33833"/>
    <cellStyle name="Warning Text 2 2 2 2 2 2 2 21" xfId="33834"/>
    <cellStyle name="Warning Text 2 2 2 2 2 2 2 22" xfId="33835"/>
    <cellStyle name="Warning Text 2 2 2 2 2 2 2 23" xfId="33836"/>
    <cellStyle name="Warning Text 2 2 2 2 2 2 2 24" xfId="33837"/>
    <cellStyle name="Warning Text 2 2 2 2 2 2 2 25" xfId="33838"/>
    <cellStyle name="Warning Text 2 2 2 2 2 2 2 26" xfId="33839"/>
    <cellStyle name="Warning Text 2 2 2 2 2 2 2 27" xfId="33840"/>
    <cellStyle name="Warning Text 2 2 2 2 2 2 2 28" xfId="33841"/>
    <cellStyle name="Warning Text 2 2 2 2 2 2 2 29" xfId="33842"/>
    <cellStyle name="Warning Text 2 2 2 2 2 2 2 3" xfId="33843"/>
    <cellStyle name="Warning Text 2 2 2 2 2 2 2 30" xfId="33844"/>
    <cellStyle name="Warning Text 2 2 2 2 2 2 2 30 2" xfId="33845"/>
    <cellStyle name="Warning Text 2 2 2 2 2 2 2 4" xfId="33846"/>
    <cellStyle name="Warning Text 2 2 2 2 2 2 2 5" xfId="33847"/>
    <cellStyle name="Warning Text 2 2 2 2 2 2 2 6" xfId="33848"/>
    <cellStyle name="Warning Text 2 2 2 2 2 2 2 7" xfId="33849"/>
    <cellStyle name="Warning Text 2 2 2 2 2 2 2 8" xfId="33850"/>
    <cellStyle name="Warning Text 2 2 2 2 2 2 2 9" xfId="33851"/>
    <cellStyle name="Warning Text 2 2 2 2 2 2 20" xfId="33852"/>
    <cellStyle name="Warning Text 2 2 2 2 2 2 21" xfId="33853"/>
    <cellStyle name="Warning Text 2 2 2 2 2 2 22" xfId="33854"/>
    <cellStyle name="Warning Text 2 2 2 2 2 2 23" xfId="33855"/>
    <cellStyle name="Warning Text 2 2 2 2 2 2 24" xfId="33856"/>
    <cellStyle name="Warning Text 2 2 2 2 2 2 25" xfId="33857"/>
    <cellStyle name="Warning Text 2 2 2 2 2 2 26" xfId="33858"/>
    <cellStyle name="Warning Text 2 2 2 2 2 2 27" xfId="33859"/>
    <cellStyle name="Warning Text 2 2 2 2 2 2 28" xfId="33860"/>
    <cellStyle name="Warning Text 2 2 2 2 2 2 29" xfId="33861"/>
    <cellStyle name="Warning Text 2 2 2 2 2 2 3" xfId="33862"/>
    <cellStyle name="Warning Text 2 2 2 2 2 2 3 2" xfId="33863"/>
    <cellStyle name="Warning Text 2 2 2 2 2 2 30" xfId="33864"/>
    <cellStyle name="Warning Text 2 2 2 2 2 2 30 2" xfId="33865"/>
    <cellStyle name="Warning Text 2 2 2 2 2 2 4" xfId="33866"/>
    <cellStyle name="Warning Text 2 2 2 2 2 2 5" xfId="33867"/>
    <cellStyle name="Warning Text 2 2 2 2 2 2 6" xfId="33868"/>
    <cellStyle name="Warning Text 2 2 2 2 2 2 7" xfId="33869"/>
    <cellStyle name="Warning Text 2 2 2 2 2 2 8" xfId="33870"/>
    <cellStyle name="Warning Text 2 2 2 2 2 2 9" xfId="33871"/>
    <cellStyle name="Warning Text 2 2 2 2 2 20" xfId="33872"/>
    <cellStyle name="Warning Text 2 2 2 2 2 21" xfId="33873"/>
    <cellStyle name="Warning Text 2 2 2 2 2 22" xfId="33874"/>
    <cellStyle name="Warning Text 2 2 2 2 2 23" xfId="33875"/>
    <cellStyle name="Warning Text 2 2 2 2 2 24" xfId="33876"/>
    <cellStyle name="Warning Text 2 2 2 2 2 25" xfId="33877"/>
    <cellStyle name="Warning Text 2 2 2 2 2 26" xfId="33878"/>
    <cellStyle name="Warning Text 2 2 2 2 2 27" xfId="33879"/>
    <cellStyle name="Warning Text 2 2 2 2 2 28" xfId="33880"/>
    <cellStyle name="Warning Text 2 2 2 2 2 29" xfId="33881"/>
    <cellStyle name="Warning Text 2 2 2 2 2 3" xfId="33882"/>
    <cellStyle name="Warning Text 2 2 2 2 2 3 2" xfId="33883"/>
    <cellStyle name="Warning Text 2 2 2 2 2 30" xfId="33884"/>
    <cellStyle name="Warning Text 2 2 2 2 2 31" xfId="33885"/>
    <cellStyle name="Warning Text 2 2 2 2 2 31 2" xfId="33886"/>
    <cellStyle name="Warning Text 2 2 2 2 2 4" xfId="33887"/>
    <cellStyle name="Warning Text 2 2 2 2 2 5" xfId="33888"/>
    <cellStyle name="Warning Text 2 2 2 2 2 6" xfId="33889"/>
    <cellStyle name="Warning Text 2 2 2 2 2 7" xfId="33890"/>
    <cellStyle name="Warning Text 2 2 2 2 2 8" xfId="33891"/>
    <cellStyle name="Warning Text 2 2 2 2 2 9" xfId="33892"/>
    <cellStyle name="Warning Text 2 2 2 2 20" xfId="33893"/>
    <cellStyle name="Warning Text 2 2 2 2 21" xfId="33894"/>
    <cellStyle name="Warning Text 2 2 2 2 22" xfId="33895"/>
    <cellStyle name="Warning Text 2 2 2 2 23" xfId="33896"/>
    <cellStyle name="Warning Text 2 2 2 2 24" xfId="33897"/>
    <cellStyle name="Warning Text 2 2 2 2 25" xfId="33898"/>
    <cellStyle name="Warning Text 2 2 2 2 26" xfId="33899"/>
    <cellStyle name="Warning Text 2 2 2 2 27" xfId="33900"/>
    <cellStyle name="Warning Text 2 2 2 2 28" xfId="33901"/>
    <cellStyle name="Warning Text 2 2 2 2 29" xfId="33902"/>
    <cellStyle name="Warning Text 2 2 2 2 3" xfId="33903"/>
    <cellStyle name="Warning Text 2 2 2 2 30" xfId="33904"/>
    <cellStyle name="Warning Text 2 2 2 2 31" xfId="33905"/>
    <cellStyle name="Warning Text 2 2 2 2 32" xfId="33906"/>
    <cellStyle name="Warning Text 2 2 2 2 33" xfId="33907"/>
    <cellStyle name="Warning Text 2 2 2 2 34" xfId="33908"/>
    <cellStyle name="Warning Text 2 2 2 2 34 2" xfId="33909"/>
    <cellStyle name="Warning Text 2 2 2 2 4" xfId="33910"/>
    <cellStyle name="Warning Text 2 2 2 2 5" xfId="33911"/>
    <cellStyle name="Warning Text 2 2 2 2 6" xfId="33912"/>
    <cellStyle name="Warning Text 2 2 2 2 6 10" xfId="33913"/>
    <cellStyle name="Warning Text 2 2 2 2 6 11" xfId="33914"/>
    <cellStyle name="Warning Text 2 2 2 2 6 12" xfId="33915"/>
    <cellStyle name="Warning Text 2 2 2 2 6 13" xfId="33916"/>
    <cellStyle name="Warning Text 2 2 2 2 6 14" xfId="33917"/>
    <cellStyle name="Warning Text 2 2 2 2 6 15" xfId="33918"/>
    <cellStyle name="Warning Text 2 2 2 2 6 16" xfId="33919"/>
    <cellStyle name="Warning Text 2 2 2 2 6 17" xfId="33920"/>
    <cellStyle name="Warning Text 2 2 2 2 6 18" xfId="33921"/>
    <cellStyle name="Warning Text 2 2 2 2 6 19" xfId="33922"/>
    <cellStyle name="Warning Text 2 2 2 2 6 2" xfId="33923"/>
    <cellStyle name="Warning Text 2 2 2 2 6 2 2" xfId="33924"/>
    <cellStyle name="Warning Text 2 2 2 2 6 20" xfId="33925"/>
    <cellStyle name="Warning Text 2 2 2 2 6 21" xfId="33926"/>
    <cellStyle name="Warning Text 2 2 2 2 6 22" xfId="33927"/>
    <cellStyle name="Warning Text 2 2 2 2 6 23" xfId="33928"/>
    <cellStyle name="Warning Text 2 2 2 2 6 24" xfId="33929"/>
    <cellStyle name="Warning Text 2 2 2 2 6 25" xfId="33930"/>
    <cellStyle name="Warning Text 2 2 2 2 6 26" xfId="33931"/>
    <cellStyle name="Warning Text 2 2 2 2 6 27" xfId="33932"/>
    <cellStyle name="Warning Text 2 2 2 2 6 28" xfId="33933"/>
    <cellStyle name="Warning Text 2 2 2 2 6 29" xfId="33934"/>
    <cellStyle name="Warning Text 2 2 2 2 6 3" xfId="33935"/>
    <cellStyle name="Warning Text 2 2 2 2 6 4" xfId="33936"/>
    <cellStyle name="Warning Text 2 2 2 2 6 5" xfId="33937"/>
    <cellStyle name="Warning Text 2 2 2 2 6 6" xfId="33938"/>
    <cellStyle name="Warning Text 2 2 2 2 6 7" xfId="33939"/>
    <cellStyle name="Warning Text 2 2 2 2 6 8" xfId="33940"/>
    <cellStyle name="Warning Text 2 2 2 2 6 9" xfId="33941"/>
    <cellStyle name="Warning Text 2 2 2 2 7" xfId="33942"/>
    <cellStyle name="Warning Text 2 2 2 2 7 2" xfId="33943"/>
    <cellStyle name="Warning Text 2 2 2 2 8" xfId="33944"/>
    <cellStyle name="Warning Text 2 2 2 2 9" xfId="33945"/>
    <cellStyle name="Warning Text 2 2 2 20" xfId="33946"/>
    <cellStyle name="Warning Text 2 2 2 21" xfId="33947"/>
    <cellStyle name="Warning Text 2 2 2 22" xfId="33948"/>
    <cellStyle name="Warning Text 2 2 2 23" xfId="33949"/>
    <cellStyle name="Warning Text 2 2 2 24" xfId="33950"/>
    <cellStyle name="Warning Text 2 2 2 25" xfId="33951"/>
    <cellStyle name="Warning Text 2 2 2 26" xfId="33952"/>
    <cellStyle name="Warning Text 2 2 2 27" xfId="33953"/>
    <cellStyle name="Warning Text 2 2 2 28" xfId="33954"/>
    <cellStyle name="Warning Text 2 2 2 29" xfId="33955"/>
    <cellStyle name="Warning Text 2 2 2 3" xfId="33956"/>
    <cellStyle name="Warning Text 2 2 2 30" xfId="33957"/>
    <cellStyle name="Warning Text 2 2 2 31" xfId="33958"/>
    <cellStyle name="Warning Text 2 2 2 32" xfId="33959"/>
    <cellStyle name="Warning Text 2 2 2 33" xfId="33960"/>
    <cellStyle name="Warning Text 2 2 2 34" xfId="33961"/>
    <cellStyle name="Warning Text 2 2 2 35" xfId="33962"/>
    <cellStyle name="Warning Text 2 2 2 36" xfId="33963"/>
    <cellStyle name="Warning Text 2 2 2 37" xfId="33964"/>
    <cellStyle name="Warning Text 2 2 2 38" xfId="33965"/>
    <cellStyle name="Warning Text 2 2 2 39" xfId="33966"/>
    <cellStyle name="Warning Text 2 2 2 39 2" xfId="33967"/>
    <cellStyle name="Warning Text 2 2 2 4" xfId="33968"/>
    <cellStyle name="Warning Text 2 2 2 5" xfId="33969"/>
    <cellStyle name="Warning Text 2 2 2 6" xfId="33970"/>
    <cellStyle name="Warning Text 2 2 2 7" xfId="33971"/>
    <cellStyle name="Warning Text 2 2 2 8" xfId="33972"/>
    <cellStyle name="Warning Text 2 2 2 9" xfId="33973"/>
    <cellStyle name="Warning Text 2 2 20" xfId="33974"/>
    <cellStyle name="Warning Text 2 2 21" xfId="33975"/>
    <cellStyle name="Warning Text 2 2 22" xfId="33976"/>
    <cellStyle name="Warning Text 2 2 23" xfId="33977"/>
    <cellStyle name="Warning Text 2 2 24" xfId="33978"/>
    <cellStyle name="Warning Text 2 2 25" xfId="33979"/>
    <cellStyle name="Warning Text 2 2 26" xfId="33980"/>
    <cellStyle name="Warning Text 2 2 27" xfId="33981"/>
    <cellStyle name="Warning Text 2 2 28" xfId="33982"/>
    <cellStyle name="Warning Text 2 2 29" xfId="33983"/>
    <cellStyle name="Warning Text 2 2 3" xfId="33984"/>
    <cellStyle name="Warning Text 2 2 30" xfId="33985"/>
    <cellStyle name="Warning Text 2 2 31" xfId="33986"/>
    <cellStyle name="Warning Text 2 2 32" xfId="33987"/>
    <cellStyle name="Warning Text 2 2 33" xfId="33988"/>
    <cellStyle name="Warning Text 2 2 34" xfId="33989"/>
    <cellStyle name="Warning Text 2 2 35" xfId="33990"/>
    <cellStyle name="Warning Text 2 2 36" xfId="33991"/>
    <cellStyle name="Warning Text 2 2 37" xfId="33992"/>
    <cellStyle name="Warning Text 2 2 38" xfId="33993"/>
    <cellStyle name="Warning Text 2 2 39" xfId="33994"/>
    <cellStyle name="Warning Text 2 2 4" xfId="33995"/>
    <cellStyle name="Warning Text 2 2 40" xfId="33996"/>
    <cellStyle name="Warning Text 2 2 41" xfId="33997"/>
    <cellStyle name="Warning Text 2 2 42" xfId="33998"/>
    <cellStyle name="Warning Text 2 2 42 2" xfId="33999"/>
    <cellStyle name="Warning Text 2 2 5" xfId="34000"/>
    <cellStyle name="Warning Text 2 2 6" xfId="34001"/>
    <cellStyle name="Warning Text 2 2 7" xfId="34002"/>
    <cellStyle name="Warning Text 2 2 8" xfId="34003"/>
    <cellStyle name="Warning Text 2 2 9" xfId="34004"/>
    <cellStyle name="Warning Text 2 20" xfId="34005"/>
    <cellStyle name="Warning Text 2 21" xfId="34006"/>
    <cellStyle name="Warning Text 2 22" xfId="34007"/>
    <cellStyle name="Warning Text 2 23" xfId="34008"/>
    <cellStyle name="Warning Text 2 24" xfId="34009"/>
    <cellStyle name="Warning Text 2 25" xfId="34010"/>
    <cellStyle name="Warning Text 2 26" xfId="34011"/>
    <cellStyle name="Warning Text 2 27" xfId="34012"/>
    <cellStyle name="Warning Text 2 27 2" xfId="34013"/>
    <cellStyle name="Warning Text 2 27 2 2" xfId="34014"/>
    <cellStyle name="Warning Text 2 27 2 3" xfId="34015"/>
    <cellStyle name="Warning Text 2 27 2 4" xfId="34016"/>
    <cellStyle name="Warning Text 2 27 2 5" xfId="34017"/>
    <cellStyle name="Warning Text 2 27 2 6" xfId="34018"/>
    <cellStyle name="Warning Text 2 28" xfId="34019"/>
    <cellStyle name="Warning Text 2 28 2" xfId="34020"/>
    <cellStyle name="Warning Text 2 28 3" xfId="34021"/>
    <cellStyle name="Warning Text 2 28 4" xfId="34022"/>
    <cellStyle name="Warning Text 2 28 5" xfId="34023"/>
    <cellStyle name="Warning Text 2 28 6" xfId="34024"/>
    <cellStyle name="Warning Text 2 29" xfId="34025"/>
    <cellStyle name="Warning Text 2 29 2" xfId="34026"/>
    <cellStyle name="Warning Text 2 29 3" xfId="34027"/>
    <cellStyle name="Warning Text 2 29 4" xfId="34028"/>
    <cellStyle name="Warning Text 2 29 5" xfId="34029"/>
    <cellStyle name="Warning Text 2 29 6" xfId="34030"/>
    <cellStyle name="Warning Text 2 3" xfId="34031"/>
    <cellStyle name="Warning Text 2 30" xfId="34032"/>
    <cellStyle name="Warning Text 2 30 2" xfId="34033"/>
    <cellStyle name="Warning Text 2 30 3" xfId="34034"/>
    <cellStyle name="Warning Text 2 30 4" xfId="34035"/>
    <cellStyle name="Warning Text 2 30 5" xfId="34036"/>
    <cellStyle name="Warning Text 2 30 6" xfId="34037"/>
    <cellStyle name="Warning Text 2 31" xfId="34038"/>
    <cellStyle name="Warning Text 2 31 2" xfId="34039"/>
    <cellStyle name="Warning Text 2 31 3" xfId="34040"/>
    <cellStyle name="Warning Text 2 31 4" xfId="34041"/>
    <cellStyle name="Warning Text 2 31 5" xfId="34042"/>
    <cellStyle name="Warning Text 2 31 6" xfId="34043"/>
    <cellStyle name="Warning Text 2 32" xfId="34044"/>
    <cellStyle name="Warning Text 2 33" xfId="34045"/>
    <cellStyle name="Warning Text 2 34" xfId="34046"/>
    <cellStyle name="Warning Text 2 35" xfId="34047"/>
    <cellStyle name="Warning Text 2 36" xfId="34048"/>
    <cellStyle name="Warning Text 2 37" xfId="34049"/>
    <cellStyle name="Warning Text 2 38" xfId="34050"/>
    <cellStyle name="Warning Text 2 39" xfId="34051"/>
    <cellStyle name="Warning Text 2 4" xfId="34052"/>
    <cellStyle name="Warning Text 2 40" xfId="34053"/>
    <cellStyle name="Warning Text 2 41" xfId="34054"/>
    <cellStyle name="Warning Text 2 42" xfId="34055"/>
    <cellStyle name="Warning Text 2 43" xfId="34056"/>
    <cellStyle name="Warning Text 2 43 10" xfId="34057"/>
    <cellStyle name="Warning Text 2 43 11" xfId="34058"/>
    <cellStyle name="Warning Text 2 43 12" xfId="34059"/>
    <cellStyle name="Warning Text 2 43 13" xfId="34060"/>
    <cellStyle name="Warning Text 2 43 14" xfId="34061"/>
    <cellStyle name="Warning Text 2 43 15" xfId="34062"/>
    <cellStyle name="Warning Text 2 43 16" xfId="34063"/>
    <cellStyle name="Warning Text 2 43 17" xfId="34064"/>
    <cellStyle name="Warning Text 2 43 18" xfId="34065"/>
    <cellStyle name="Warning Text 2 43 19" xfId="34066"/>
    <cellStyle name="Warning Text 2 43 2" xfId="34067"/>
    <cellStyle name="Warning Text 2 43 2 2" xfId="34068"/>
    <cellStyle name="Warning Text 2 43 20" xfId="34069"/>
    <cellStyle name="Warning Text 2 43 21" xfId="34070"/>
    <cellStyle name="Warning Text 2 43 22" xfId="34071"/>
    <cellStyle name="Warning Text 2 43 23" xfId="34072"/>
    <cellStyle name="Warning Text 2 43 24" xfId="34073"/>
    <cellStyle name="Warning Text 2 43 25" xfId="34074"/>
    <cellStyle name="Warning Text 2 43 26" xfId="34075"/>
    <cellStyle name="Warning Text 2 43 27" xfId="34076"/>
    <cellStyle name="Warning Text 2 43 28" xfId="34077"/>
    <cellStyle name="Warning Text 2 43 29" xfId="34078"/>
    <cellStyle name="Warning Text 2 43 3" xfId="34079"/>
    <cellStyle name="Warning Text 2 43 4" xfId="34080"/>
    <cellStyle name="Warning Text 2 43 5" xfId="34081"/>
    <cellStyle name="Warning Text 2 43 6" xfId="34082"/>
    <cellStyle name="Warning Text 2 43 7" xfId="34083"/>
    <cellStyle name="Warning Text 2 43 8" xfId="34084"/>
    <cellStyle name="Warning Text 2 43 9" xfId="34085"/>
    <cellStyle name="Warning Text 2 44" xfId="34086"/>
    <cellStyle name="Warning Text 2 44 2" xfId="34087"/>
    <cellStyle name="Warning Text 2 45" xfId="34088"/>
    <cellStyle name="Warning Text 2 46" xfId="34089"/>
    <cellStyle name="Warning Text 2 47" xfId="34090"/>
    <cellStyle name="Warning Text 2 48" xfId="34091"/>
    <cellStyle name="Warning Text 2 49" xfId="34092"/>
    <cellStyle name="Warning Text 2 5" xfId="34093"/>
    <cellStyle name="Warning Text 2 50" xfId="34094"/>
    <cellStyle name="Warning Text 2 51" xfId="34095"/>
    <cellStyle name="Warning Text 2 52" xfId="34096"/>
    <cellStyle name="Warning Text 2 53" xfId="34097"/>
    <cellStyle name="Warning Text 2 54" xfId="34098"/>
    <cellStyle name="Warning Text 2 55" xfId="34099"/>
    <cellStyle name="Warning Text 2 56" xfId="34100"/>
    <cellStyle name="Warning Text 2 57" xfId="34101"/>
    <cellStyle name="Warning Text 2 58" xfId="34102"/>
    <cellStyle name="Warning Text 2 59" xfId="34103"/>
    <cellStyle name="Warning Text 2 6" xfId="34104"/>
    <cellStyle name="Warning Text 2 60" xfId="34105"/>
    <cellStyle name="Warning Text 2 61" xfId="34106"/>
    <cellStyle name="Warning Text 2 62" xfId="34107"/>
    <cellStyle name="Warning Text 2 63" xfId="34108"/>
    <cellStyle name="Warning Text 2 64" xfId="34109"/>
    <cellStyle name="Warning Text 2 65" xfId="34110"/>
    <cellStyle name="Warning Text 2 66" xfId="34111"/>
    <cellStyle name="Warning Text 2 67" xfId="34112"/>
    <cellStyle name="Warning Text 2 68" xfId="34113"/>
    <cellStyle name="Warning Text 2 69" xfId="34114"/>
    <cellStyle name="Warning Text 2 7" xfId="34115"/>
    <cellStyle name="Warning Text 2 70" xfId="34116"/>
    <cellStyle name="Warning Text 2 71" xfId="34117"/>
    <cellStyle name="Warning Text 2 71 2" xfId="34118"/>
    <cellStyle name="Warning Text 2 8" xfId="34119"/>
    <cellStyle name="Warning Text 2 9" xfId="34120"/>
    <cellStyle name="Warning Text 20" xfId="34121"/>
    <cellStyle name="Warning Text 20 2" xfId="34122"/>
    <cellStyle name="Warning Text 20 2 2" xfId="34123"/>
    <cellStyle name="Warning Text 20 2 3" xfId="34124"/>
    <cellStyle name="Warning Text 20 2 4" xfId="34125"/>
    <cellStyle name="Warning Text 20 2 5" xfId="34126"/>
    <cellStyle name="Warning Text 20 2 6" xfId="34127"/>
    <cellStyle name="Warning Text 21" xfId="34128"/>
    <cellStyle name="Warning Text 21 2" xfId="34129"/>
    <cellStyle name="Warning Text 21 2 2" xfId="34130"/>
    <cellStyle name="Warning Text 21 2 3" xfId="34131"/>
    <cellStyle name="Warning Text 21 2 4" xfId="34132"/>
    <cellStyle name="Warning Text 21 2 5" xfId="34133"/>
    <cellStyle name="Warning Text 21 2 6" xfId="34134"/>
    <cellStyle name="Warning Text 22" xfId="34135"/>
    <cellStyle name="Warning Text 22 2" xfId="34136"/>
    <cellStyle name="Warning Text 22 2 2" xfId="34137"/>
    <cellStyle name="Warning Text 22 2 3" xfId="34138"/>
    <cellStyle name="Warning Text 22 2 4" xfId="34139"/>
    <cellStyle name="Warning Text 22 2 5" xfId="34140"/>
    <cellStyle name="Warning Text 22 2 6" xfId="34141"/>
    <cellStyle name="Warning Text 23" xfId="34142"/>
    <cellStyle name="Warning Text 23 2" xfId="34143"/>
    <cellStyle name="Warning Text 23 2 2" xfId="34144"/>
    <cellStyle name="Warning Text 23 2 3" xfId="34145"/>
    <cellStyle name="Warning Text 23 2 4" xfId="34146"/>
    <cellStyle name="Warning Text 23 2 5" xfId="34147"/>
    <cellStyle name="Warning Text 23 2 6" xfId="34148"/>
    <cellStyle name="Warning Text 24" xfId="34149"/>
    <cellStyle name="Warning Text 24 2" xfId="34150"/>
    <cellStyle name="Warning Text 24 2 2" xfId="34151"/>
    <cellStyle name="Warning Text 24 2 3" xfId="34152"/>
    <cellStyle name="Warning Text 24 2 4" xfId="34153"/>
    <cellStyle name="Warning Text 24 2 5" xfId="34154"/>
    <cellStyle name="Warning Text 24 2 6" xfId="34155"/>
    <cellStyle name="Warning Text 25" xfId="34156"/>
    <cellStyle name="Warning Text 25 2" xfId="34157"/>
    <cellStyle name="Warning Text 25 2 2" xfId="34158"/>
    <cellStyle name="Warning Text 25 2 3" xfId="34159"/>
    <cellStyle name="Warning Text 25 2 4" xfId="34160"/>
    <cellStyle name="Warning Text 25 2 5" xfId="34161"/>
    <cellStyle name="Warning Text 25 2 6" xfId="34162"/>
    <cellStyle name="Warning Text 26" xfId="34163"/>
    <cellStyle name="Warning Text 26 2" xfId="34164"/>
    <cellStyle name="Warning Text 26 2 2" xfId="34165"/>
    <cellStyle name="Warning Text 26 2 3" xfId="34166"/>
    <cellStyle name="Warning Text 26 2 4" xfId="34167"/>
    <cellStyle name="Warning Text 26 2 5" xfId="34168"/>
    <cellStyle name="Warning Text 26 2 6" xfId="34169"/>
    <cellStyle name="Warning Text 27" xfId="34170"/>
    <cellStyle name="Warning Text 28" xfId="34171"/>
    <cellStyle name="Warning Text 29" xfId="34172"/>
    <cellStyle name="Warning Text 3" xfId="34173"/>
    <cellStyle name="Warning Text 3 2" xfId="34174"/>
    <cellStyle name="Warning Text 3 2 2" xfId="34175"/>
    <cellStyle name="Warning Text 3 2 3" xfId="34176"/>
    <cellStyle name="Warning Text 3 2 4" xfId="34177"/>
    <cellStyle name="Warning Text 3 2 5" xfId="34178"/>
    <cellStyle name="Warning Text 3 2 6" xfId="34179"/>
    <cellStyle name="Warning Text 3 2 7" xfId="34180"/>
    <cellStyle name="Warning Text 3 2 8" xfId="34181"/>
    <cellStyle name="Warning Text 3 2 9" xfId="34182"/>
    <cellStyle name="Warning Text 3 3" xfId="34183"/>
    <cellStyle name="Warning Text 3 4" xfId="34184"/>
    <cellStyle name="Warning Text 3 5" xfId="34185"/>
    <cellStyle name="Warning Text 30" xfId="34186"/>
    <cellStyle name="Warning Text 31" xfId="34187"/>
    <cellStyle name="Warning Text 32" xfId="34188"/>
    <cellStyle name="Warning Text 33" xfId="34189"/>
    <cellStyle name="Warning Text 34" xfId="34190"/>
    <cellStyle name="Warning Text 35" xfId="34191"/>
    <cellStyle name="Warning Text 36" xfId="34192"/>
    <cellStyle name="Warning Text 37" xfId="34193"/>
    <cellStyle name="Warning Text 38" xfId="34194"/>
    <cellStyle name="Warning Text 39" xfId="34195"/>
    <cellStyle name="Warning Text 4" xfId="34196"/>
    <cellStyle name="Warning Text 4 2" xfId="34197"/>
    <cellStyle name="Warning Text 4 2 2" xfId="34198"/>
    <cellStyle name="Warning Text 4 2 3" xfId="34199"/>
    <cellStyle name="Warning Text 4 2 4" xfId="34200"/>
    <cellStyle name="Warning Text 4 2 5" xfId="34201"/>
    <cellStyle name="Warning Text 4 2 6" xfId="34202"/>
    <cellStyle name="Warning Text 4 3" xfId="34203"/>
    <cellStyle name="Warning Text 4 4" xfId="34204"/>
    <cellStyle name="Warning Text 4 5" xfId="34205"/>
    <cellStyle name="Warning Text 40" xfId="34206"/>
    <cellStyle name="Warning Text 41" xfId="34207"/>
    <cellStyle name="Warning Text 42" xfId="34208"/>
    <cellStyle name="Warning Text 43" xfId="34209"/>
    <cellStyle name="Warning Text 44" xfId="34210"/>
    <cellStyle name="Warning Text 45" xfId="34211"/>
    <cellStyle name="Warning Text 46" xfId="34212"/>
    <cellStyle name="Warning Text 47" xfId="34213"/>
    <cellStyle name="Warning Text 48" xfId="34214"/>
    <cellStyle name="Warning Text 49" xfId="34215"/>
    <cellStyle name="Warning Text 5" xfId="34216"/>
    <cellStyle name="Warning Text 5 2" xfId="34217"/>
    <cellStyle name="Warning Text 5 2 2" xfId="34218"/>
    <cellStyle name="Warning Text 5 2 3" xfId="34219"/>
    <cellStyle name="Warning Text 5 2 4" xfId="34220"/>
    <cellStyle name="Warning Text 5 2 5" xfId="34221"/>
    <cellStyle name="Warning Text 5 2 6" xfId="34222"/>
    <cellStyle name="Warning Text 5 3" xfId="34223"/>
    <cellStyle name="Warning Text 5 4" xfId="34224"/>
    <cellStyle name="Warning Text 5 5" xfId="34225"/>
    <cellStyle name="Warning Text 50" xfId="34226"/>
    <cellStyle name="Warning Text 51" xfId="34227"/>
    <cellStyle name="Warning Text 52" xfId="34228"/>
    <cellStyle name="Warning Text 53" xfId="34229"/>
    <cellStyle name="Warning Text 54" xfId="34230"/>
    <cellStyle name="Warning Text 55" xfId="34231"/>
    <cellStyle name="Warning Text 56" xfId="34232"/>
    <cellStyle name="Warning Text 57" xfId="34233"/>
    <cellStyle name="Warning Text 58" xfId="34234"/>
    <cellStyle name="Warning Text 59" xfId="34235"/>
    <cellStyle name="Warning Text 6" xfId="34236"/>
    <cellStyle name="Warning Text 6 2" xfId="34237"/>
    <cellStyle name="Warning Text 6 2 2" xfId="34238"/>
    <cellStyle name="Warning Text 6 2 3" xfId="34239"/>
    <cellStyle name="Warning Text 6 2 4" xfId="34240"/>
    <cellStyle name="Warning Text 6 2 5" xfId="34241"/>
    <cellStyle name="Warning Text 6 2 6" xfId="34242"/>
    <cellStyle name="Warning Text 60" xfId="34243"/>
    <cellStyle name="Warning Text 7" xfId="34244"/>
    <cellStyle name="Warning Text 7 2" xfId="34245"/>
    <cellStyle name="Warning Text 7 2 2" xfId="34246"/>
    <cellStyle name="Warning Text 7 2 3" xfId="34247"/>
    <cellStyle name="Warning Text 7 2 4" xfId="34248"/>
    <cellStyle name="Warning Text 7 2 5" xfId="34249"/>
    <cellStyle name="Warning Text 7 2 6" xfId="34250"/>
    <cellStyle name="Warning Text 8" xfId="34251"/>
    <cellStyle name="Warning Text 8 2" xfId="34252"/>
    <cellStyle name="Warning Text 8 2 2" xfId="34253"/>
    <cellStyle name="Warning Text 8 2 3" xfId="34254"/>
    <cellStyle name="Warning Text 8 2 4" xfId="34255"/>
    <cellStyle name="Warning Text 8 2 5" xfId="34256"/>
    <cellStyle name="Warning Text 8 2 6" xfId="34257"/>
    <cellStyle name="Warning Text 9" xfId="34258"/>
    <cellStyle name="Warning Text 9 2" xfId="34259"/>
    <cellStyle name="Warning Text 9 2 2" xfId="34260"/>
    <cellStyle name="Warning Text 9 2 3" xfId="34261"/>
    <cellStyle name="Warning Text 9 2 4" xfId="34262"/>
    <cellStyle name="Warning Text 9 2 5" xfId="34263"/>
    <cellStyle name="Warning Text 9 2 6" xfId="34264"/>
    <cellStyle name="Гиперссылка" xfId="171"/>
    <cellStyle name="Гиперссылка 10" xfId="34265"/>
    <cellStyle name="Гиперссылка 10 2" xfId="34266"/>
    <cellStyle name="Гиперссылка 10 3" xfId="34267"/>
    <cellStyle name="Гиперссылка 10 4" xfId="34268"/>
    <cellStyle name="Гиперссылка 10 5" xfId="34269"/>
    <cellStyle name="Гиперссылка 10 6" xfId="34270"/>
    <cellStyle name="Гиперссылка 11" xfId="34271"/>
    <cellStyle name="Гиперссылка 11 2" xfId="34272"/>
    <cellStyle name="Гиперссылка 11 3" xfId="34273"/>
    <cellStyle name="Гиперссылка 11 4" xfId="34274"/>
    <cellStyle name="Гиперссылка 11 5" xfId="34275"/>
    <cellStyle name="Гиперссылка 11 6" xfId="34276"/>
    <cellStyle name="Гиперссылка 12" xfId="34277"/>
    <cellStyle name="Гиперссылка 12 2" xfId="34278"/>
    <cellStyle name="Гиперссылка 12 3" xfId="34279"/>
    <cellStyle name="Гиперссылка 12 4" xfId="34280"/>
    <cellStyle name="Гиперссылка 12 5" xfId="34281"/>
    <cellStyle name="Гиперссылка 12 6" xfId="34282"/>
    <cellStyle name="Гиперссылка 13" xfId="34283"/>
    <cellStyle name="Гиперссылка 13 2" xfId="34284"/>
    <cellStyle name="Гиперссылка 13 3" xfId="34285"/>
    <cellStyle name="Гиперссылка 13 4" xfId="34286"/>
    <cellStyle name="Гиперссылка 13 5" xfId="34287"/>
    <cellStyle name="Гиперссылка 13 6" xfId="34288"/>
    <cellStyle name="Гиперссылка 14" xfId="34289"/>
    <cellStyle name="Гиперссылка 14 2" xfId="34290"/>
    <cellStyle name="Гиперссылка 14 3" xfId="34291"/>
    <cellStyle name="Гиперссылка 14 4" xfId="34292"/>
    <cellStyle name="Гиперссылка 14 5" xfId="34293"/>
    <cellStyle name="Гиперссылка 14 6" xfId="34294"/>
    <cellStyle name="Гиперссылка 15" xfId="34295"/>
    <cellStyle name="Гиперссылка 15 2" xfId="34296"/>
    <cellStyle name="Гиперссылка 15 3" xfId="34297"/>
    <cellStyle name="Гиперссылка 15 4" xfId="34298"/>
    <cellStyle name="Гиперссылка 15 5" xfId="34299"/>
    <cellStyle name="Гиперссылка 15 6" xfId="34300"/>
    <cellStyle name="Гиперссылка 16" xfId="34301"/>
    <cellStyle name="Гиперссылка 16 2" xfId="34302"/>
    <cellStyle name="Гиперссылка 16 3" xfId="34303"/>
    <cellStyle name="Гиперссылка 16 4" xfId="34304"/>
    <cellStyle name="Гиперссылка 16 5" xfId="34305"/>
    <cellStyle name="Гиперссылка 16 6" xfId="34306"/>
    <cellStyle name="Гиперссылка 17" xfId="34307"/>
    <cellStyle name="Гиперссылка 17 2" xfId="34308"/>
    <cellStyle name="Гиперссылка 17 3" xfId="34309"/>
    <cellStyle name="Гиперссылка 17 4" xfId="34310"/>
    <cellStyle name="Гиперссылка 17 5" xfId="34311"/>
    <cellStyle name="Гиперссылка 17 6" xfId="34312"/>
    <cellStyle name="Гиперссылка 18" xfId="34313"/>
    <cellStyle name="Гиперссылка 18 2" xfId="34314"/>
    <cellStyle name="Гиперссылка 18 3" xfId="34315"/>
    <cellStyle name="Гиперссылка 18 4" xfId="34316"/>
    <cellStyle name="Гиперссылка 18 5" xfId="34317"/>
    <cellStyle name="Гиперссылка 18 6" xfId="34318"/>
    <cellStyle name="Гиперссылка 19" xfId="34319"/>
    <cellStyle name="Гиперссылка 19 2" xfId="34320"/>
    <cellStyle name="Гиперссылка 19 3" xfId="34321"/>
    <cellStyle name="Гиперссылка 19 4" xfId="34322"/>
    <cellStyle name="Гиперссылка 19 5" xfId="34323"/>
    <cellStyle name="Гиперссылка 19 6" xfId="34324"/>
    <cellStyle name="Гиперссылка 2" xfId="34325"/>
    <cellStyle name="Гиперссылка 2 2" xfId="34326"/>
    <cellStyle name="Гиперссылка 2 3" xfId="34327"/>
    <cellStyle name="Гиперссылка 2 4" xfId="34328"/>
    <cellStyle name="Гиперссылка 2 5" xfId="34329"/>
    <cellStyle name="Гиперссылка 2 6" xfId="34330"/>
    <cellStyle name="Гиперссылка 20" xfId="34331"/>
    <cellStyle name="Гиперссылка 20 2" xfId="34332"/>
    <cellStyle name="Гиперссылка 20 3" xfId="34333"/>
    <cellStyle name="Гиперссылка 20 4" xfId="34334"/>
    <cellStyle name="Гиперссылка 20 5" xfId="34335"/>
    <cellStyle name="Гиперссылка 20 6" xfId="34336"/>
    <cellStyle name="Гиперссылка 21" xfId="34337"/>
    <cellStyle name="Гиперссылка 21 2" xfId="34338"/>
    <cellStyle name="Гиперссылка 21 3" xfId="34339"/>
    <cellStyle name="Гиперссылка 21 4" xfId="34340"/>
    <cellStyle name="Гиперссылка 21 5" xfId="34341"/>
    <cellStyle name="Гиперссылка 21 6" xfId="34342"/>
    <cellStyle name="Гиперссылка 22" xfId="34343"/>
    <cellStyle name="Гиперссылка 22 2" xfId="34344"/>
    <cellStyle name="Гиперссылка 22 2 10" xfId="34345"/>
    <cellStyle name="Гиперссылка 22 2 11" xfId="34346"/>
    <cellStyle name="Гиперссылка 22 2 12" xfId="34347"/>
    <cellStyle name="Гиперссылка 22 2 13" xfId="34348"/>
    <cellStyle name="Гиперссылка 22 2 14" xfId="34349"/>
    <cellStyle name="Гиперссылка 22 2 15" xfId="34350"/>
    <cellStyle name="Гиперссылка 22 2 16" xfId="34351"/>
    <cellStyle name="Гиперссылка 22 2 17" xfId="34352"/>
    <cellStyle name="Гиперссылка 22 2 18" xfId="34353"/>
    <cellStyle name="Гиперссылка 22 2 19" xfId="34354"/>
    <cellStyle name="Гиперссылка 22 2 2" xfId="34355"/>
    <cellStyle name="Гиперссылка 22 2 20" xfId="34356"/>
    <cellStyle name="Гиперссылка 22 2 21" xfId="34357"/>
    <cellStyle name="Гиперссылка 22 2 22" xfId="34358"/>
    <cellStyle name="Гиперссылка 22 2 23" xfId="34359"/>
    <cellStyle name="Гиперссылка 22 2 24" xfId="34360"/>
    <cellStyle name="Гиперссылка 22 2 25" xfId="34361"/>
    <cellStyle name="Гиперссылка 22 2 26" xfId="34362"/>
    <cellStyle name="Гиперссылка 22 2 27" xfId="34363"/>
    <cellStyle name="Гиперссылка 22 2 28" xfId="34364"/>
    <cellStyle name="Гиперссылка 22 2 29" xfId="34365"/>
    <cellStyle name="Гиперссылка 22 2 3" xfId="34366"/>
    <cellStyle name="Гиперссылка 22 2 30" xfId="34367"/>
    <cellStyle name="Гиперссылка 22 2 31" xfId="34368"/>
    <cellStyle name="Гиперссылка 22 2 32" xfId="34369"/>
    <cellStyle name="Гиперссылка 22 2 33" xfId="34370"/>
    <cellStyle name="Гиперссылка 22 2 4" xfId="34371"/>
    <cellStyle name="Гиперссылка 22 2 5" xfId="34372"/>
    <cellStyle name="Гиперссылка 22 2 6" xfId="34373"/>
    <cellStyle name="Гиперссылка 22 2 7" xfId="34374"/>
    <cellStyle name="Гиперссылка 22 2 8" xfId="34375"/>
    <cellStyle name="Гиперссылка 22 2 9" xfId="34376"/>
    <cellStyle name="Гиперссылка 22 3" xfId="34377"/>
    <cellStyle name="Гиперссылка 22 3 10" xfId="34378"/>
    <cellStyle name="Гиперссылка 22 3 11" xfId="34379"/>
    <cellStyle name="Гиперссылка 22 3 12" xfId="34380"/>
    <cellStyle name="Гиперссылка 22 3 13" xfId="34381"/>
    <cellStyle name="Гиперссылка 22 3 14" xfId="34382"/>
    <cellStyle name="Гиперссылка 22 3 15" xfId="34383"/>
    <cellStyle name="Гиперссылка 22 3 16" xfId="34384"/>
    <cellStyle name="Гиперссылка 22 3 17" xfId="34385"/>
    <cellStyle name="Гиперссылка 22 3 18" xfId="34386"/>
    <cellStyle name="Гиперссылка 22 3 19" xfId="34387"/>
    <cellStyle name="Гиперссылка 22 3 2" xfId="34388"/>
    <cellStyle name="Гиперссылка 22 3 20" xfId="34389"/>
    <cellStyle name="Гиперссылка 22 3 21" xfId="34390"/>
    <cellStyle name="Гиперссылка 22 3 22" xfId="34391"/>
    <cellStyle name="Гиперссылка 22 3 23" xfId="34392"/>
    <cellStyle name="Гиперссылка 22 3 24" xfId="34393"/>
    <cellStyle name="Гиперссылка 22 3 25" xfId="34394"/>
    <cellStyle name="Гиперссылка 22 3 26" xfId="34395"/>
    <cellStyle name="Гиперссылка 22 3 27" xfId="34396"/>
    <cellStyle name="Гиперссылка 22 3 28" xfId="34397"/>
    <cellStyle name="Гиперссылка 22 3 29" xfId="34398"/>
    <cellStyle name="Гиперссылка 22 3 3" xfId="34399"/>
    <cellStyle name="Гиперссылка 22 3 30" xfId="34400"/>
    <cellStyle name="Гиперссылка 22 3 4" xfId="34401"/>
    <cellStyle name="Гиперссылка 22 3 5" xfId="34402"/>
    <cellStyle name="Гиперссылка 22 3 6" xfId="34403"/>
    <cellStyle name="Гиперссылка 22 3 7" xfId="34404"/>
    <cellStyle name="Гиперссылка 22 3 8" xfId="34405"/>
    <cellStyle name="Гиперссылка 22 3 9" xfId="34406"/>
    <cellStyle name="Гиперссылка 22 4" xfId="34407"/>
    <cellStyle name="Гиперссылка 22 4 10" xfId="34408"/>
    <cellStyle name="Гиперссылка 22 4 11" xfId="34409"/>
    <cellStyle name="Гиперссылка 22 4 12" xfId="34410"/>
    <cellStyle name="Гиперссылка 22 4 13" xfId="34411"/>
    <cellStyle name="Гиперссылка 22 4 14" xfId="34412"/>
    <cellStyle name="Гиперссылка 22 4 15" xfId="34413"/>
    <cellStyle name="Гиперссылка 22 4 16" xfId="34414"/>
    <cellStyle name="Гиперссылка 22 4 17" xfId="34415"/>
    <cellStyle name="Гиперссылка 22 4 18" xfId="34416"/>
    <cellStyle name="Гиперссылка 22 4 19" xfId="34417"/>
    <cellStyle name="Гиперссылка 22 4 2" xfId="34418"/>
    <cellStyle name="Гиперссылка 22 4 20" xfId="34419"/>
    <cellStyle name="Гиперссылка 22 4 21" xfId="34420"/>
    <cellStyle name="Гиперссылка 22 4 22" xfId="34421"/>
    <cellStyle name="Гиперссылка 22 4 23" xfId="34422"/>
    <cellStyle name="Гиперссылка 22 4 24" xfId="34423"/>
    <cellStyle name="Гиперссылка 22 4 25" xfId="34424"/>
    <cellStyle name="Гиперссылка 22 4 26" xfId="34425"/>
    <cellStyle name="Гиперссылка 22 4 27" xfId="34426"/>
    <cellStyle name="Гиперссылка 22 4 28" xfId="34427"/>
    <cellStyle name="Гиперссылка 22 4 29" xfId="34428"/>
    <cellStyle name="Гиперссылка 22 4 3" xfId="34429"/>
    <cellStyle name="Гиперссылка 22 4 30" xfId="34430"/>
    <cellStyle name="Гиперссылка 22 4 4" xfId="34431"/>
    <cellStyle name="Гиперссылка 22 4 5" xfId="34432"/>
    <cellStyle name="Гиперссылка 22 4 6" xfId="34433"/>
    <cellStyle name="Гиперссылка 22 4 7" xfId="34434"/>
    <cellStyle name="Гиперссылка 22 4 8" xfId="34435"/>
    <cellStyle name="Гиперссылка 22 4 9" xfId="34436"/>
    <cellStyle name="Гиперссылка 23" xfId="34437"/>
    <cellStyle name="Гиперссылка 24" xfId="34438"/>
    <cellStyle name="Гиперссылка 25" xfId="34439"/>
    <cellStyle name="Гиперссылка 26" xfId="34440"/>
    <cellStyle name="Гиперссылка 27" xfId="34441"/>
    <cellStyle name="Гиперссылка 28" xfId="34442"/>
    <cellStyle name="Гиперссылка 29" xfId="34443"/>
    <cellStyle name="Гиперссылка 3" xfId="34444"/>
    <cellStyle name="Гиперссылка 3 2" xfId="34445"/>
    <cellStyle name="Гиперссылка 3 3" xfId="34446"/>
    <cellStyle name="Гиперссылка 3 4" xfId="34447"/>
    <cellStyle name="Гиперссылка 3 5" xfId="34448"/>
    <cellStyle name="Гиперссылка 3 6" xfId="34449"/>
    <cellStyle name="Гиперссылка 30" xfId="34450"/>
    <cellStyle name="Гиперссылка 31" xfId="34451"/>
    <cellStyle name="Гиперссылка 32" xfId="34452"/>
    <cellStyle name="Гиперссылка 33" xfId="34453"/>
    <cellStyle name="Гиперссылка 34" xfId="34454"/>
    <cellStyle name="Гиперссылка 35" xfId="34455"/>
    <cellStyle name="Гиперссылка 36" xfId="34456"/>
    <cellStyle name="Гиперссылка 37" xfId="34457"/>
    <cellStyle name="Гиперссылка 38" xfId="34458"/>
    <cellStyle name="Гиперссылка 39" xfId="34459"/>
    <cellStyle name="Гиперссылка 4" xfId="34460"/>
    <cellStyle name="Гиперссылка 4 2" xfId="34461"/>
    <cellStyle name="Гиперссылка 4 3" xfId="34462"/>
    <cellStyle name="Гиперссылка 4 4" xfId="34463"/>
    <cellStyle name="Гиперссылка 4 5" xfId="34464"/>
    <cellStyle name="Гиперссылка 4 6" xfId="34465"/>
    <cellStyle name="Гиперссылка 40" xfId="34466"/>
    <cellStyle name="Гиперссылка 41" xfId="34467"/>
    <cellStyle name="Гиперссылка 42" xfId="34468"/>
    <cellStyle name="Гиперссылка 43" xfId="34469"/>
    <cellStyle name="Гиперссылка 44" xfId="34470"/>
    <cellStyle name="Гиперссылка 45" xfId="34471"/>
    <cellStyle name="Гиперссылка 46" xfId="34472"/>
    <cellStyle name="Гиперссылка 47" xfId="34473"/>
    <cellStyle name="Гиперссылка 48" xfId="34474"/>
    <cellStyle name="Гиперссылка 49" xfId="34475"/>
    <cellStyle name="Гиперссылка 5" xfId="34476"/>
    <cellStyle name="Гиперссылка 5 2" xfId="34477"/>
    <cellStyle name="Гиперссылка 5 3" xfId="34478"/>
    <cellStyle name="Гиперссылка 5 4" xfId="34479"/>
    <cellStyle name="Гиперссылка 5 5" xfId="34480"/>
    <cellStyle name="Гиперссылка 5 6" xfId="34481"/>
    <cellStyle name="Гиперссылка 50" xfId="34482"/>
    <cellStyle name="Гиперссылка 51" xfId="34483"/>
    <cellStyle name="Гиперссылка 52" xfId="34484"/>
    <cellStyle name="Гиперссылка 53" xfId="34485"/>
    <cellStyle name="Гиперссылка 54" xfId="34486"/>
    <cellStyle name="Гиперссылка 55" xfId="34487"/>
    <cellStyle name="Гиперссылка 56" xfId="34488"/>
    <cellStyle name="Гиперссылка 6" xfId="34489"/>
    <cellStyle name="Гиперссылка 6 2" xfId="34490"/>
    <cellStyle name="Гиперссылка 6 3" xfId="34491"/>
    <cellStyle name="Гиперссылка 6 4" xfId="34492"/>
    <cellStyle name="Гиперссылка 6 5" xfId="34493"/>
    <cellStyle name="Гиперссылка 6 6" xfId="34494"/>
    <cellStyle name="Гиперссылка 7" xfId="34495"/>
    <cellStyle name="Гиперссылка 7 2" xfId="34496"/>
    <cellStyle name="Гиперссылка 7 3" xfId="34497"/>
    <cellStyle name="Гиперссылка 7 4" xfId="34498"/>
    <cellStyle name="Гиперссылка 7 5" xfId="34499"/>
    <cellStyle name="Гиперссылка 7 6" xfId="34500"/>
    <cellStyle name="Гиперссылка 8" xfId="34501"/>
    <cellStyle name="Гиперссылка 8 2" xfId="34502"/>
    <cellStyle name="Гиперссылка 8 3" xfId="34503"/>
    <cellStyle name="Гиперссылка 8 4" xfId="34504"/>
    <cellStyle name="Гиперссылка 8 5" xfId="34505"/>
    <cellStyle name="Гиперссылка 8 6" xfId="34506"/>
    <cellStyle name="Гиперссылка 9" xfId="34507"/>
    <cellStyle name="Гиперссылка 9 2" xfId="34508"/>
    <cellStyle name="Гиперссылка 9 3" xfId="34509"/>
    <cellStyle name="Гиперссылка 9 4" xfId="34510"/>
    <cellStyle name="Гиперссылка 9 5" xfId="34511"/>
    <cellStyle name="Гиперссылка 9 6" xfId="34512"/>
    <cellStyle name="Обычный_2++" xfId="172"/>
    <cellStyle name="好" xfId="34878"/>
    <cellStyle name="差" xfId="34879"/>
    <cellStyle name="强调文字颜色 1" xfId="34880"/>
    <cellStyle name="强调文字颜色 2" xfId="34881"/>
    <cellStyle name="强调文字颜色 3" xfId="34882"/>
    <cellStyle name="强调文字颜色 4" xfId="34883"/>
    <cellStyle name="强调文字颜色 5" xfId="34884"/>
    <cellStyle name="强调文字颜色 6" xfId="34885"/>
    <cellStyle name="标题" xfId="34886"/>
    <cellStyle name="标题 1" xfId="34887"/>
    <cellStyle name="标题 2" xfId="34888"/>
    <cellStyle name="标题 3" xfId="34889"/>
    <cellStyle name="标题 4" xfId="34890"/>
    <cellStyle name="检查单元格" xfId="34891"/>
    <cellStyle name="汇总" xfId="34892"/>
    <cellStyle name="注释" xfId="34893"/>
    <cellStyle name="解释性文本" xfId="34894"/>
    <cellStyle name="警告文本" xfId="34895"/>
    <cellStyle name="计算" xfId="34896"/>
    <cellStyle name="输入" xfId="34897"/>
    <cellStyle name="输出" xfId="34898"/>
    <cellStyle name="适中" xfId="34899"/>
    <cellStyle name="链接单元格" xfId="34900"/>
  </cellStyles>
  <dxfs count="10">
    <dxf>
      <fill>
        <patternFill>
          <bgColor theme="0" tint="-0.24994659260841701"/>
        </patternFill>
      </fill>
    </dxf>
    <dxf>
      <font>
        <color auto="1"/>
      </font>
      <border>
        <left style="thin">
          <color theme="0" tint="-0.24994659260841701"/>
        </left>
        <right style="thin">
          <color theme="0" tint="-0.24994659260841701"/>
        </right>
        <top style="thin">
          <color theme="0" tint="-0.24994659260841701"/>
        </top>
        <bottom style="thin">
          <color theme="0" tint="-0.24994659260841701"/>
        </bottom>
        <vertical/>
        <horizontal style="thin">
          <color theme="0" tint="-0.24994659260841701"/>
        </horizontal>
      </border>
    </dxf>
    <dxf>
      <font>
        <b/>
        <i val="0"/>
        <color auto="1"/>
      </font>
      <fill>
        <patternFill>
          <bgColor rgb="FFFDCCA3"/>
        </patternFill>
      </fill>
    </dxf>
    <dxf>
      <border>
        <left style="thin">
          <color rgb="FFFDCCA3"/>
        </left>
        <right style="thin">
          <color rgb="FFFDCCA3"/>
        </right>
        <top style="thin">
          <color rgb="FFFDCCA3"/>
        </top>
        <bottom style="thin">
          <color rgb="FFFDCCA3"/>
        </bottom>
        <vertical style="thin">
          <color rgb="FFFDCCA3"/>
        </vertical>
        <horizontal style="thin">
          <color rgb="FFFDCCA3"/>
        </horizontal>
      </border>
    </dxf>
    <dxf>
      <font>
        <b/>
        <i val="0"/>
        <color theme="0"/>
      </font>
      <fill>
        <patternFill>
          <bgColor rgb="FFEA2839"/>
        </patternFill>
      </fill>
    </dxf>
    <dxf>
      <border>
        <left style="thin">
          <color rgb="FFEA2839"/>
        </left>
        <right style="thin">
          <color rgb="FFEA2839"/>
        </right>
        <top style="thin">
          <color rgb="FFEA2839"/>
        </top>
        <bottom style="thin">
          <color rgb="FFEA2839"/>
        </bottom>
        <vertical/>
        <horizontal style="thin">
          <color rgb="FFEA2839"/>
        </horizontal>
      </border>
    </dxf>
    <dxf>
      <font>
        <b/>
        <i val="0"/>
        <color rgb="FFFFFFFF"/>
      </font>
      <fill>
        <patternFill>
          <bgColor rgb="FFFF6D22"/>
        </patternFill>
      </fill>
    </dxf>
    <dxf>
      <border>
        <left style="thin">
          <color rgb="FFFF6D22"/>
        </left>
        <right style="thin">
          <color rgb="FFFF6D22"/>
        </right>
        <top style="thin">
          <color rgb="FFFF6D22"/>
        </top>
        <bottom style="thin">
          <color rgb="FFFF6D22"/>
        </bottom>
        <vertical/>
        <horizontal style="thin">
          <color rgb="FFFF6D22"/>
        </horizontal>
      </border>
    </dxf>
    <dxf>
      <font>
        <b/>
        <i val="0"/>
        <color theme="0"/>
      </font>
      <fill>
        <patternFill>
          <bgColor rgb="FF00C78B"/>
        </patternFill>
      </fill>
      <border>
        <left style="thin">
          <color rgb="FF00C78B"/>
        </left>
        <right style="thin">
          <color rgb="FF00C78B"/>
        </right>
        <top style="thin">
          <color rgb="FF00C78B"/>
        </top>
        <bottom style="thin">
          <color rgb="FF00C78B"/>
        </bottom>
        <vertical style="thin">
          <color rgb="FF00C78B"/>
        </vertical>
        <horizontal style="thin">
          <color rgb="FF00C78B"/>
        </horizontal>
      </border>
    </dxf>
    <dxf>
      <border>
        <left style="thin">
          <color rgb="FF00C78B"/>
        </left>
        <right style="thin">
          <color rgb="FF00C78B"/>
        </right>
        <top style="thin">
          <color rgb="FF00C78B"/>
        </top>
        <bottom style="thin">
          <color rgb="FF00C78B"/>
        </bottom>
        <horizontal style="thin">
          <color rgb="FF00C78B"/>
        </horizontal>
      </border>
    </dxf>
  </dxfs>
  <tableStyles count="5" defaultTableStyle="TableStyleMedium9" defaultPivotStyle="PivotStyleLight16">
    <tableStyle name="BNEF 1" pivot="0" count="2">
      <tableStyleElement type="wholeTable" dxfId="9"/>
      <tableStyleElement type="headerRow" dxfId="8"/>
    </tableStyle>
    <tableStyle name="BNEF 2" pivot="0" count="2">
      <tableStyleElement type="wholeTable" dxfId="7"/>
      <tableStyleElement type="headerRow" dxfId="6"/>
    </tableStyle>
    <tableStyle name="BNEF 3" pivot="0" count="2">
      <tableStyleElement type="wholeTable" dxfId="5"/>
      <tableStyleElement type="headerRow" dxfId="4"/>
    </tableStyle>
    <tableStyle name="BNEF 4" pivot="0" count="2">
      <tableStyleElement type="wholeTable" dxfId="3"/>
      <tableStyleElement type="headerRow" dxfId="2"/>
    </tableStyle>
    <tableStyle name="BNEF 5" pivot="0" count="2">
      <tableStyleElement type="wholeTable" dxfId="1"/>
      <tableStyleElement type="headerRow" dxfId="0"/>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725492"/>
      <rgbColor rgb="006F75B4"/>
      <rgbColor rgb="00BCA6D0"/>
      <rgbColor rgb="002F8FCC"/>
      <rgbColor rgb="0000B9E4"/>
      <rgbColor rgb="0084D1EC"/>
      <rgbColor rgb="00008060"/>
      <rgbColor rgb="0000C78B"/>
      <rgbColor rgb="0099D4BF"/>
      <rgbColor rgb="00EA2839"/>
      <rgbColor rgb="00FF6D22"/>
      <rgbColor rgb="00FDCCA3"/>
      <rgbColor rgb="00000000"/>
      <rgbColor rgb="00FFFFFF"/>
      <rgbColor rgb="00FFFFFF"/>
      <rgbColor rgb="00FFFF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6600"/>
      <color rgb="FFDC970E"/>
      <color rgb="FFF2B12E"/>
      <color rgb="FFFF7C80"/>
      <color rgb="FF004477"/>
      <color rgb="FF80A312"/>
      <color rgb="FFE5BF44"/>
      <color rgb="FFE10000"/>
      <color rgb="FF8792B4"/>
      <color rgb="FFF5E2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worksheet" Target="worksheets/sheet138.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worksheet" Target="worksheets/sheet74.xml"/><Relationship Id="rId128" Type="http://schemas.openxmlformats.org/officeDocument/2006/relationships/worksheet" Target="worksheets/sheet128.xml"/><Relationship Id="rId149" Type="http://schemas.openxmlformats.org/officeDocument/2006/relationships/calcChain" Target="calcChain.xml"/><Relationship Id="rId5" Type="http://schemas.openxmlformats.org/officeDocument/2006/relationships/worksheet" Target="worksheets/sheet5.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118" Type="http://schemas.openxmlformats.org/officeDocument/2006/relationships/worksheet" Target="worksheets/sheet118.xml"/><Relationship Id="rId134" Type="http://schemas.openxmlformats.org/officeDocument/2006/relationships/worksheet" Target="worksheets/sheet134.xml"/><Relationship Id="rId139" Type="http://schemas.openxmlformats.org/officeDocument/2006/relationships/worksheet" Target="worksheets/sheet139.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124" Type="http://schemas.openxmlformats.org/officeDocument/2006/relationships/worksheet" Target="worksheets/sheet124.xml"/><Relationship Id="rId129" Type="http://schemas.openxmlformats.org/officeDocument/2006/relationships/worksheet" Target="worksheets/sheet129.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40" Type="http://schemas.openxmlformats.org/officeDocument/2006/relationships/worksheet" Target="worksheets/sheet140.xml"/><Relationship Id="rId145" Type="http://schemas.openxmlformats.org/officeDocument/2006/relationships/externalLink" Target="externalLinks/externalLink4.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19" Type="http://schemas.openxmlformats.org/officeDocument/2006/relationships/worksheet" Target="worksheets/sheet119.xml"/><Relationship Id="rId44" Type="http://schemas.openxmlformats.org/officeDocument/2006/relationships/worksheet" Target="worksheets/sheet44.xml"/><Relationship Id="rId60" Type="http://schemas.openxmlformats.org/officeDocument/2006/relationships/worksheet" Target="worksheets/sheet60.xml"/><Relationship Id="rId65" Type="http://schemas.openxmlformats.org/officeDocument/2006/relationships/worksheet" Target="worksheets/sheet65.xml"/><Relationship Id="rId81" Type="http://schemas.openxmlformats.org/officeDocument/2006/relationships/worksheet" Target="worksheets/sheet81.xml"/><Relationship Id="rId86" Type="http://schemas.openxmlformats.org/officeDocument/2006/relationships/worksheet" Target="worksheets/sheet86.xml"/><Relationship Id="rId130" Type="http://schemas.openxmlformats.org/officeDocument/2006/relationships/worksheet" Target="worksheets/sheet130.xml"/><Relationship Id="rId135" Type="http://schemas.openxmlformats.org/officeDocument/2006/relationships/worksheet" Target="worksheets/sheet135.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worksheet" Target="worksheets/sheet141.xml"/><Relationship Id="rId146" Type="http://schemas.openxmlformats.org/officeDocument/2006/relationships/theme" Target="theme/theme1.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worksheet" Target="worksheets/sheet136.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externalLink" Target="externalLinks/externalLink1.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worksheet" Target="worksheets/sheet137.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externalLink" Target="externalLinks/externalLink2.xml"/><Relationship Id="rId148"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externalLink" Target="externalLinks/externalLink3.xml"/><Relationship Id="rId90" Type="http://schemas.openxmlformats.org/officeDocument/2006/relationships/worksheet" Target="worksheets/sheet90.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5.jpeg"/></Relationships>
</file>

<file path=xl/drawings/_rels/drawing7.xml.rels><?xml version="1.0" encoding="UTF-8" standalone="yes"?>
<Relationships xmlns="http://schemas.openxmlformats.org/package/2006/relationships"><Relationship Id="rId1" Type="http://schemas.openxmlformats.org/officeDocument/2006/relationships/image" Target="../media/image6.jpeg"/></Relationships>
</file>

<file path=xl/drawings/_rels/drawing8.xml.rels><?xml version="1.0" encoding="UTF-8" standalone="yes"?>
<Relationships xmlns="http://schemas.openxmlformats.org/package/2006/relationships"><Relationship Id="rId1" Type="http://schemas.openxmlformats.org/officeDocument/2006/relationships/image" Target="../media/image7.jpeg"/></Relationships>
</file>

<file path=xl/drawings/_rels/drawing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9.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0.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2.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13.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14.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15.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16.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17.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18.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19.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20.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21.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22.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23.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24.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25.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26.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27.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28.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29.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30.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31.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32.jpeg"/></Relationships>
</file>

<file path=xl/drawings/_rels/drawing34.xml.rels><?xml version="1.0" encoding="UTF-8" standalone="yes"?>
<Relationships xmlns="http://schemas.openxmlformats.org/package/2006/relationships"><Relationship Id="rId1" Type="http://schemas.openxmlformats.org/officeDocument/2006/relationships/image" Target="../media/image33.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34.jpeg"/></Relationships>
</file>

<file path=xl/drawings/_rels/drawing36.xml.rels><?xml version="1.0" encoding="UTF-8" standalone="yes"?>
<Relationships xmlns="http://schemas.openxmlformats.org/package/2006/relationships"><Relationship Id="rId1" Type="http://schemas.openxmlformats.org/officeDocument/2006/relationships/image" Target="../media/image35.jpeg"/></Relationships>
</file>

<file path=xl/drawings/_rels/drawing37.xml.rels><?xml version="1.0" encoding="UTF-8" standalone="yes"?>
<Relationships xmlns="http://schemas.openxmlformats.org/package/2006/relationships"><Relationship Id="rId1" Type="http://schemas.openxmlformats.org/officeDocument/2006/relationships/image" Target="../media/image36.jpeg"/></Relationships>
</file>

<file path=xl/drawings/_rels/drawing38.xml.rels><?xml version="1.0" encoding="UTF-8" standalone="yes"?>
<Relationships xmlns="http://schemas.openxmlformats.org/package/2006/relationships"><Relationship Id="rId1" Type="http://schemas.openxmlformats.org/officeDocument/2006/relationships/image" Target="../media/image37.jpeg"/></Relationships>
</file>

<file path=xl/drawings/_rels/drawing39.xml.rels><?xml version="1.0" encoding="UTF-8" standalone="yes"?>
<Relationships xmlns="http://schemas.openxmlformats.org/package/2006/relationships"><Relationship Id="rId1" Type="http://schemas.openxmlformats.org/officeDocument/2006/relationships/image" Target="../media/image38.jpeg"/></Relationships>
</file>

<file path=xl/drawings/_rels/drawing40.xml.rels><?xml version="1.0" encoding="UTF-8" standalone="yes"?>
<Relationships xmlns="http://schemas.openxmlformats.org/package/2006/relationships"><Relationship Id="rId1" Type="http://schemas.openxmlformats.org/officeDocument/2006/relationships/image" Target="../media/image39.jpeg"/></Relationships>
</file>

<file path=xl/drawings/_rels/drawing41.xml.rels><?xml version="1.0" encoding="UTF-8" standalone="yes"?>
<Relationships xmlns="http://schemas.openxmlformats.org/package/2006/relationships"><Relationship Id="rId1" Type="http://schemas.openxmlformats.org/officeDocument/2006/relationships/image" Target="../media/image40.jpeg"/></Relationships>
</file>

<file path=xl/drawings/_rels/drawing42.xml.rels><?xml version="1.0" encoding="UTF-8" standalone="yes"?>
<Relationships xmlns="http://schemas.openxmlformats.org/package/2006/relationships"><Relationship Id="rId1" Type="http://schemas.openxmlformats.org/officeDocument/2006/relationships/image" Target="../media/image41.jpeg"/></Relationships>
</file>

<file path=xl/drawings/_rels/drawing43.xml.rels><?xml version="1.0" encoding="UTF-8" standalone="yes"?>
<Relationships xmlns="http://schemas.openxmlformats.org/package/2006/relationships"><Relationship Id="rId1" Type="http://schemas.openxmlformats.org/officeDocument/2006/relationships/image" Target="../media/image42.jpeg"/></Relationships>
</file>

<file path=xl/drawings/_rels/drawing44.xml.rels><?xml version="1.0" encoding="UTF-8" standalone="yes"?>
<Relationships xmlns="http://schemas.openxmlformats.org/package/2006/relationships"><Relationship Id="rId1" Type="http://schemas.openxmlformats.org/officeDocument/2006/relationships/image" Target="../media/image43.jpeg"/></Relationships>
</file>

<file path=xl/drawings/_rels/drawing45.xml.rels><?xml version="1.0" encoding="UTF-8" standalone="yes"?>
<Relationships xmlns="http://schemas.openxmlformats.org/package/2006/relationships"><Relationship Id="rId1" Type="http://schemas.openxmlformats.org/officeDocument/2006/relationships/image" Target="../media/image44.jpeg"/></Relationships>
</file>

<file path=xl/drawings/_rels/drawing46.xml.rels><?xml version="1.0" encoding="UTF-8" standalone="yes"?>
<Relationships xmlns="http://schemas.openxmlformats.org/package/2006/relationships"><Relationship Id="rId1" Type="http://schemas.openxmlformats.org/officeDocument/2006/relationships/image" Target="../media/image45.jpeg"/></Relationships>
</file>

<file path=xl/drawings/_rels/drawing47.xml.rels><?xml version="1.0" encoding="UTF-8" standalone="yes"?>
<Relationships xmlns="http://schemas.openxmlformats.org/package/2006/relationships"><Relationship Id="rId1" Type="http://schemas.openxmlformats.org/officeDocument/2006/relationships/image" Target="../media/image46.jpeg"/></Relationships>
</file>

<file path=xl/drawings/_rels/drawing48.xml.rels><?xml version="1.0" encoding="UTF-8" standalone="yes"?>
<Relationships xmlns="http://schemas.openxmlformats.org/package/2006/relationships"><Relationship Id="rId1" Type="http://schemas.openxmlformats.org/officeDocument/2006/relationships/image" Target="../media/image47.jpeg"/></Relationships>
</file>

<file path=xl/drawings/_rels/drawing49.xml.rels><?xml version="1.0" encoding="UTF-8" standalone="yes"?>
<Relationships xmlns="http://schemas.openxmlformats.org/package/2006/relationships"><Relationship Id="rId1" Type="http://schemas.openxmlformats.org/officeDocument/2006/relationships/image" Target="../media/image48.jpeg"/></Relationships>
</file>

<file path=xl/drawings/_rels/drawing50.xml.rels><?xml version="1.0" encoding="UTF-8" standalone="yes"?>
<Relationships xmlns="http://schemas.openxmlformats.org/package/2006/relationships"><Relationship Id="rId1" Type="http://schemas.openxmlformats.org/officeDocument/2006/relationships/image" Target="../media/image49.jpeg"/></Relationships>
</file>

<file path=xl/drawings/_rels/drawing51.xml.rels><?xml version="1.0" encoding="UTF-8" standalone="yes"?>
<Relationships xmlns="http://schemas.openxmlformats.org/package/2006/relationships"><Relationship Id="rId1" Type="http://schemas.openxmlformats.org/officeDocument/2006/relationships/image" Target="../media/image50.jpeg"/></Relationships>
</file>

<file path=xl/drawings/_rels/drawing52.xml.rels><?xml version="1.0" encoding="UTF-8" standalone="yes"?>
<Relationships xmlns="http://schemas.openxmlformats.org/package/2006/relationships"><Relationship Id="rId1" Type="http://schemas.openxmlformats.org/officeDocument/2006/relationships/image" Target="../media/image51.jpeg"/></Relationships>
</file>

<file path=xl/drawings/_rels/drawing53.xml.rels><?xml version="1.0" encoding="UTF-8" standalone="yes"?>
<Relationships xmlns="http://schemas.openxmlformats.org/package/2006/relationships"><Relationship Id="rId1" Type="http://schemas.openxmlformats.org/officeDocument/2006/relationships/image" Target="../media/image52.jpeg"/></Relationships>
</file>

<file path=xl/drawings/_rels/drawing54.xml.rels><?xml version="1.0" encoding="UTF-8" standalone="yes"?>
<Relationships xmlns="http://schemas.openxmlformats.org/package/2006/relationships"><Relationship Id="rId1" Type="http://schemas.openxmlformats.org/officeDocument/2006/relationships/image" Target="../media/image53.jpeg"/></Relationships>
</file>

<file path=xl/drawings/_rels/drawing55.xml.rels><?xml version="1.0" encoding="UTF-8" standalone="yes"?>
<Relationships xmlns="http://schemas.openxmlformats.org/package/2006/relationships"><Relationship Id="rId1" Type="http://schemas.openxmlformats.org/officeDocument/2006/relationships/image" Target="../media/image54.jpeg"/></Relationships>
</file>

<file path=xl/drawings/_rels/drawing56.xml.rels><?xml version="1.0" encoding="UTF-8" standalone="yes"?>
<Relationships xmlns="http://schemas.openxmlformats.org/package/2006/relationships"><Relationship Id="rId1" Type="http://schemas.openxmlformats.org/officeDocument/2006/relationships/image" Target="../media/image55.jpeg"/></Relationships>
</file>

<file path=xl/drawings/_rels/drawing57.xml.rels><?xml version="1.0" encoding="UTF-8" standalone="yes"?>
<Relationships xmlns="http://schemas.openxmlformats.org/package/2006/relationships"><Relationship Id="rId1" Type="http://schemas.openxmlformats.org/officeDocument/2006/relationships/image" Target="../media/image56.jpeg"/></Relationships>
</file>

<file path=xl/drawings/_rels/drawing58.xml.rels><?xml version="1.0" encoding="UTF-8" standalone="yes"?>
<Relationships xmlns="http://schemas.openxmlformats.org/package/2006/relationships"><Relationship Id="rId1" Type="http://schemas.openxmlformats.org/officeDocument/2006/relationships/image" Target="../media/image57.jpeg"/></Relationships>
</file>

<file path=xl/drawings/_rels/drawing59.xml.rels><?xml version="1.0" encoding="UTF-8" standalone="yes"?>
<Relationships xmlns="http://schemas.openxmlformats.org/package/2006/relationships"><Relationship Id="rId1" Type="http://schemas.openxmlformats.org/officeDocument/2006/relationships/image" Target="../media/image58.jpeg"/></Relationships>
</file>

<file path=xl/drawings/_rels/drawing60.xml.rels><?xml version="1.0" encoding="UTF-8" standalone="yes"?>
<Relationships xmlns="http://schemas.openxmlformats.org/package/2006/relationships"><Relationship Id="rId1" Type="http://schemas.openxmlformats.org/officeDocument/2006/relationships/image" Target="../media/image59.jpeg"/></Relationships>
</file>

<file path=xl/drawings/_rels/drawing61.xml.rels><?xml version="1.0" encoding="UTF-8" standalone="yes"?>
<Relationships xmlns="http://schemas.openxmlformats.org/package/2006/relationships"><Relationship Id="rId2" Type="http://schemas.openxmlformats.org/officeDocument/2006/relationships/image" Target="../media/image61.emf"/><Relationship Id="rId1" Type="http://schemas.openxmlformats.org/officeDocument/2006/relationships/image" Target="../media/image60.emf"/></Relationships>
</file>

<file path=xl/drawings/drawing1.xml><?xml version="1.0" encoding="utf-8"?>
<xdr:wsDr xmlns:xdr="http://schemas.openxmlformats.org/drawingml/2006/spreadsheetDrawing" xmlns:a="http://schemas.openxmlformats.org/drawingml/2006/main">
  <xdr:twoCellAnchor editAs="oneCell">
    <xdr:from>
      <xdr:col>1</xdr:col>
      <xdr:colOff>95250</xdr:colOff>
      <xdr:row>0</xdr:row>
      <xdr:rowOff>123825</xdr:rowOff>
    </xdr:from>
    <xdr:to>
      <xdr:col>5</xdr:col>
      <xdr:colOff>405765</xdr:colOff>
      <xdr:row>16</xdr:row>
      <xdr:rowOff>83822</xdr:rowOff>
    </xdr:to>
    <xdr:pic>
      <xdr:nvPicPr>
        <xdr:cNvPr id="3" name="Picture 2"/>
        <xdr:cNvPicPr>
          <a:picLocks noChangeAspect="1"/>
        </xdr:cNvPicPr>
      </xdr:nvPicPr>
      <xdr:blipFill>
        <a:blip xmlns:r="http://schemas.openxmlformats.org/officeDocument/2006/relationships" r:embed="rId1"/>
        <a:stretch>
          <a:fillRect/>
        </a:stretch>
      </xdr:blipFill>
      <xdr:spPr>
        <a:xfrm>
          <a:off x="5619750" y="123825"/>
          <a:ext cx="2748915" cy="4112897"/>
        </a:xfrm>
        <a:prstGeom prst="rect">
          <a:avLst/>
        </a:prstGeom>
        <a:solidFill>
          <a:srgbClr val="FFFFFF">
            <a:shade val="85000"/>
          </a:srgbClr>
        </a:solidFill>
        <a:ln w="88900" cap="sq">
          <a:noFill/>
          <a:miter lim="800000"/>
        </a:ln>
        <a:effectLst>
          <a:outerShdw blurRad="55000" dist="18000" dir="5400000" algn="tl" rotWithShape="0">
            <a:srgbClr val="000000">
              <a:alpha val="40000"/>
            </a:srgbClr>
          </a:outerShdw>
        </a:effectLst>
        <a:scene3d>
          <a:camera prst="orthographicFront"/>
          <a:lightRig rig="twoPt" dir="t">
            <a:rot lat="0" lon="0" rev="7200000"/>
          </a:lightRig>
        </a:scene3d>
        <a:sp3d>
          <a:bevelT w="25400" h="19050"/>
          <a:contourClr>
            <a:srgbClr val="FFFFFF"/>
          </a:contourClr>
        </a:sp3d>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238125</xdr:colOff>
      <xdr:row>23</xdr:row>
      <xdr:rowOff>95250</xdr:rowOff>
    </xdr:from>
    <xdr:ext cx="184731" cy="264560"/>
    <xdr:sp macro="" textlink="">
      <xdr:nvSpPr>
        <xdr:cNvPr id="2" name="TextBox 1"/>
        <xdr:cNvSpPr txBox="1"/>
      </xdr:nvSpPr>
      <xdr:spPr>
        <a:xfrm>
          <a:off x="2838450" y="362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147371</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146"/>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3" name="Pictur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17</xdr:col>
      <xdr:colOff>304800</xdr:colOff>
      <xdr:row>43</xdr:row>
      <xdr:rowOff>148066</xdr:rowOff>
    </xdr:to>
    <xdr:pic>
      <xdr:nvPicPr>
        <xdr:cNvPr id="5" name="Picture 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9600" y="0"/>
          <a:ext cx="10058400" cy="7110841"/>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oneCellAnchor>
    <xdr:from>
      <xdr:col>0</xdr:col>
      <xdr:colOff>0</xdr:colOff>
      <xdr:row>0</xdr:row>
      <xdr:rowOff>0</xdr:rowOff>
    </xdr:from>
    <xdr:ext cx="10058400" cy="7110841"/>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oneCellAnchor>
</xdr:wsDr>
</file>

<file path=xl/drawings/drawing2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3" name="Pictur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3" name="Pictur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14</xdr:col>
      <xdr:colOff>323850</xdr:colOff>
      <xdr:row>38</xdr:row>
      <xdr:rowOff>109239</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
          <a:ext cx="8858250" cy="6262388"/>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307366</xdr:colOff>
      <xdr:row>35</xdr:row>
      <xdr:rowOff>152400</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8232166" cy="5819775"/>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15</xdr:col>
      <xdr:colOff>57150</xdr:colOff>
      <xdr:row>40</xdr:row>
      <xdr:rowOff>27803</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9201150" cy="6504803"/>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514350</xdr:colOff>
      <xdr:row>36</xdr:row>
      <xdr:rowOff>136803</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8439150" cy="5966103"/>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13</xdr:col>
      <xdr:colOff>293893</xdr:colOff>
      <xdr:row>35</xdr:row>
      <xdr:rowOff>142876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
          <a:ext cx="8218693" cy="5810250"/>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14</xdr:col>
      <xdr:colOff>352425</xdr:colOff>
      <xdr:row>38</xdr:row>
      <xdr:rowOff>129441</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
          <a:ext cx="8886825" cy="6282590"/>
        </a:xfrm>
        <a:prstGeom prst="rect">
          <a:avLst/>
        </a:prstGeom>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0</xdr:colOff>
      <xdr:row>11</xdr:row>
      <xdr:rowOff>0</xdr:rowOff>
    </xdr:from>
    <xdr:to>
      <xdr:col>1</xdr:col>
      <xdr:colOff>304800</xdr:colOff>
      <xdr:row>12</xdr:row>
      <xdr:rowOff>142875</xdr:rowOff>
    </xdr:to>
    <xdr:sp macro="" textlink="">
      <xdr:nvSpPr>
        <xdr:cNvPr id="107521" name="AutoShape 1" descr="data:image/png;base64,iVBORw0KGgoAAAANSUhEUgAAAroAAAFLCAYAAAA52y84AAAgAElEQVR4Xuy9CZQd53me+dR299u390Z3Y23sIECQBLiCokiKFilKsiTbcbzIUiyPHcueJON4bB9PJsnMOcnYJ7FHcezYlseSt1jSEUlLpEzKFClT1EIKXECABEDsQAPd6A293f3WOuf7q6pxAQFkAwRAyryXanWju27dqr/+5f3f7/3eTwv8IKD1arVAqwV+eFpAu8ClxqP4Qn9bzJ1d5P3ya3XK1iyxmFZsHdNqgVYLtFqg1QLvsBbQWkD3HfZEWpfTaoE3a4EYzF4L8HktP+vN7rv191YLtFqg1QKtFmi1wCW2QAvoXmKDtQ5vtUCrBVot0GqBVgu0WqDVAq0W+OFogRbQ/eF4Tq2rbLXA4lrgPOnCpQiTtGaG+HIlEIu7yss/akFLcfmnaL2z1QKtFmi1QKsF3j0t0AK6755n3brTf6ot0ARKAz/S1Mq9yu8XI2/Q4sMC0LQrp8l9I1B6/nVF1xrIBctl6NFNnQ++m8+pDg3QtHcqKv+n2uHe4L5aG5F34UNv3XKrBd7ZLdACuu/s59O6uh/GFngjZvRKsKbnZYd5EZqVUxshTCW4BCpXgKIftbO8O/5aaPrgCgHJC4BWBWzlMyOwKtetoHYEfD3PwzCMs5cif49AcOALIo7eeyGAdTGQf4Vu57K65mI2HvGJ387rVJ3oDe7wja7tavf/8y9rseD6Qpur+Fxv9lze7mdxWZ2t9aZWC7RaQK0vrWS0VkdotcBbbIE3WyQXeXrfj+FmE+q80EKsNAYhRBQMKtAw/C4j2if8z8NXf7nYCn0WHcgxemCqY3VAV8A2QD4mfHf8l/BimkH0+WzqxQC2HBeDWjmH7/nouq6+5EPk3/Glyqe5rou0h/xdgd8ICMt3z/fQNV0BYPlb/Hd1rqZX87U1n+NNH8fVADVXqI+86bWHj+vyXpd5jfEziD+0+Tk09wf5+fxndO4DW+RlX8oG5jLv6aJXcrltu8hbax3WaoFWC1z5FmgB3Svfpq0z/jC1QPPCFS+K6ne++p9CkDHDGDGpAiAFBcYgUiAcQYCvCejS1fuEWfW1kGsN4aOh3hPgCSxF8zU038CT8xg+juuBb6DL0UaA7xu4uoNPA8MHPWFQCRo4QJoAQ7M4Q4kaNRpBiZJbpOzV8XQHw9Cplqs0bAfNMEhlM9hOg8DxcHwbT3epVEskrQQ5K0dCT9KT6yOr59HRSZKkoOXJkSXhW+DI3WgKWOpGCDwFmAqz6rmeAqHNjKxpmQjbKscJIyvfBbiOj49Tq9XIZDLMzc2p38vP1WqVXC7HxMQEpVJJ/c1xHAV0E4kEtm3T2dmpfifHWpaljo83BnJMX18fS5cupae3Z+Gz5VrVdQo49jzkuuTfzQA5wvEKOCswHEsm3mofvgAgEpI9/HJUX9E0A9Mzwn6mSzMHGNTRfR0CEwwDX+05AnQCHNU7pD/5aIGnumXEh6NL/1p4XXx784a3FX2W6v2igdHDMSDn9p2wHTE0NNlQyDWrz/dwPRfLMvFkoxZIW4NlRpS8ZuCqdtXxXJukLn3eUxsp2VBpgQG6oYaZFp3zTZve91GumPKlyXiJ7v1irL5qJBlTProp7S3v1XCCAMPysL0GCSONHkgfAMdtYJpWOEZVmETDDfdj6r2B6iNnx78eTgfhqwWE3/TxtQ5otcC1boEW0L3WLd76vHdWC5wPdBf+HaOSGOgKSI0QSRTKXzhULfjy15CzVHBVraUCSMLb9QQ0CMj1ZdG3cD0dHxdLgIPvY9OgoteZ90vq2JpbpeHW0SwoOUUmGuPsH3+dRqPBupUb8HWdl47s5tTcSeacceadORqGh2HKYu2RyWWZnZ9FcIQwoMLxBgJKdV2BGEu3MP0EhmtheUnybpqEkyBHG8syK9jYsZFNnRvZsfFOkp6JXW+o+xCwUK/XFfgU8NrV1cX8/DxtbW0KfD7//PMKkObzeZYtW6ZA6+joKJOTk/T29jI1NUW5XMY0TQVYY9Ar5xIwGoPSmPmT7/I7AbNy3vga5L3y7/g4OY8AWLkO+b5ixQr1+YlkQoH0mFmU65fPVqAnAsIKnwjjLIDSOJcVvuzOugBCm84gOFABxwBf+oMeKCyJF/Yx2SNp6v8E+IasfMjdC8A1MNyIYtcjqUnUAWXjpIBp9BLQrinkeKlXv0DhqzcGgdrCqY2DukI9bCPVxwXQ+tKfBGjqOK4d7QkDvMDG1BKYQUKBRQKPhuHi6QGGY6r7NE0D3Q/BLnLeSwC6fuCp5+5Lf9GN8F4vBDLlo9UwjuUxYf9V9yabRfVeR322J6BWIL0m48NV16SuzZcNq4bsPQTfqihHHD6Ju8pipROX+jhax7daoNUCV6QFWkD3ijRj6yT/pFogAimByuxS/Kti0dRaKqt0jAfiBS5mc9S/5bizildfM0JWVzGcLpgBVepUNZu5YJ5kYNFNJ3ZQY+fECzx+5ElG3NPM1Cap2TWSVhYjmaBiFZmwT6MrDWsC3bQUMLTyOkV/liAZ4Ei4X4Egn4ZXRzMCTM3Ad31MX0L9GoEd0JYoYNUSrOhYiWUnCGrwwND99CX6KFjt9GX6yTt5juw8gjvroBsaqVSSM2fOKEZWgIMATwENy5cvZ3h4WAHF/v5+ZmZmFJCNwaOAXwGWAj6np6cXpAhy7bF0IQ59K/Dih8yhfAmQFXAs4LVSqajzyufGgLinp0eBbTlWfj506JDaCKxfv55NmzYpkC2AOD7m1VdfVT+rjYfnqXN1d3ezbt06BcyVFviSweFFev755xHAFbHcwvoLcPKFChSOPvAwfCNicXUFCKUPmb6PIeyjbqjn6vn1iM8VBjPkcCOIrMBw/JLeKmBsQbqx2HuKIhYKHUqPdwKwNFzNwUNY2OjzfA1Tt/DlfgjUJs3VPUpekYmZcarlCit6V1FIFRR7bRoGoxMTijXt6+5VhKqMo5SWxIgSDxcLdFXLBNJH5Hs48HRfW5DAnPM0BMCqTUBIucrIkciGvFf6pLDinmZTpEwVmzQWbUGeBGl1b4YcqAe4vocZGLLViKI7IQBWTR4R1+jSQhqGzA+tV6sFWi3wjmqBFtB9Rz2O1sW8rS0Q0mfhKwIHEamjmDfFzqrFUyFeNPlSwFPAr6Bjn0BzcQI7IuVMPD2pFmZXKzKnl3iltJ/vHPsu47Vhxp0J3DMev3zPp7muYzO7T77GI7v+jjFGSfcnWb52Ob6nM3V6hsnKOGPeCCVnDt1P0pEqsH7patqXtHFibpjx+Qmmz8yCJQuuGzLMbkAyyJC0U6S8NLlGlv5sP0uSS9jYvZ61hdUMtC2hXqrRON7A8hJMjE1SyLVRma9QnSkrEBHoBq4bAkMlWzhPO3uWMYsYvyZNrRwbSwXOZ2tj3WzMpsbHxkA01uc263RjRi4Gw/JvAa3pdJqOjg4FbIVhjgG52gxYlmKg5T1yLUuWLGHz5s0K3AoTLJIG0zDPaoEXCwzfqLPGACg+RjlEeCq87/mO8IlomrC3wh4K+Jb+Y6gNkWP6OJoca4toAFPC85pBw5dNkx9KFzQNEwstkC+TpJyr6bNEghJvNt4QvDdrWOUtQdieAu5EKlMP6sw0pjHSBuOTYzTKDTavuY5uelSXr7pVXj+5j5eOvYTVa3Jq6hQfeu/HqEyUWDY4yAsHX8BKWKzKDNHlFzg0vIt9+4/w/ns/xObV12N5ZiiFkNebMaOh4gBPxhk+x4ZP0FnooDPfroDuD8hOFBiOWPFAxTQ4cvwYiVSS3oElHC+f5Cu7H2HEHObYxGH68gPc2HM9d6y4nXVtm0iTwNCSeJ6GhU5CE5mFXKcXykuMcPurGHoVn4GEhFBar1YLtFrgHdUCLaD7jnocrYu5Zi0QgRmVFCUh7Ai8xWwWnjBpTeFfCRsLI6qLVjJkBUWiYIgEQRa8iMRt+BXm7TkszaIj0Uldd5ngNPvre/jznX/Jfvsw84l5fKOMb/kk/TT5Yp6V+lref+MHmJ+cYfOmdZxsjDHpT+LqNpkgy3ytyPOnnmPYOY5mm6ScFIFjo6U0SlSwdQfTTKA1IKFZpIIE6UaKXr+XpdZSHtz2QZYmVlFIFqhO1Dj52gmqU2Xsch2RTEp41tDjkH6osV0I1Uah8PMTzd4OW6/4GmIWWL4nk0n1/GLmNtb2CoiVL2GShbndunWrkjOcb7vWrDFu3uS8pb4YA92mjZNAoYbXoG4UsX2Rj6RVAMA0dFw8SlQVKyh669OlEZ7f/33m6yXuvu1OerOdPPKtx9l28w2MjpxgzZLV9Gg9DBhL6c8sxXBDiYcC87pBvVpXG5MFx4qLgfdmoBtlH4okoFKrMueI7rvMZHWKb+98lnvuvpuUnqQz3Umf1c/o6VGODh/hhttvZE6fY6o2wckzJxk5MIYz73DTthsx2wySZpKliUGWZHqxtXk8TydltJEmjSlMtgL8i2jtCOiqPaUAcoGufoAlGwS59wvpqyUqI5szEYL4shENpReO6fLC7Iv85f4vcKD6GrZepyFMdaCzPNHHp2//BZYnB8nQDUGKNi9HwcgpdjghlytSBwHoQShTUjg91u2r67uA7V1zWy/idluHtFqg1QJXpgVaQPfKtGPrLNe6BRazaFxo8WxalEKOJ2THlMZRGCDiMKUZaScjfwNd/mlT0RqUqSnGNE1SLdaJIKFCmV4QMOfOsvvgy6weGGKosJp5a5Z//6X/wET/GYbNYSbscexUnYpZRvKQJNSeMpO0eQX0UZOPbfsIbY0UL5zcw0n9BLPBNAkvwaa111FOVDk0c4hKrUgySGE5CUzbJG9mSZFGa5isz61j+9ptjB09zar2Vdy1/k769CVkyZEivE4V1vYM9u7dzwsvvqDYaWEAbVvAsoXvhVpV1TZ6qM8M8+3ONvrbAXLV5kIStASwNF1LzATHsgf5PjAwoI4VaYWAXElWi48TdldYXgFGruOqMPYVA7jxODgP6EpEW0L807VpHjnyMKdqYzQCh42rN1Er1ehZ3sPfPv4FTsyd5BMf+yns2Rq+A7brU6s3mDozwXDpKJVGGUtPUHDy7Bi8jXuX3c0dq25DC1KK1VSSEE2eZphct+B0sAigq9hPYUslScsw8AIPVxIqdaj4VaUUTusWnuuTMFIhuIu0wDWvBqYIMWz8oIERpLH8JAnF1rpKAmRgKS2sipJ4AWkjqRIt1Y5KMaVvMolEQNd1HXWdKik00EjKBk9kBhe6R7UBPatfFt28ikpoLgdm9/PMyecZrY6y4foN/OOr3+XVM3uoBiXSXoLefJ4zc0WsYppffc8v8tH1HyFFjtlgFgeHjJbCxCBBCtNNqOfiiy5fC11Dmm3x5Jm86f1d6zm09XmtFniXtEAL6L5LHvQ/qds8D3Rd6N4uBsQWmEAtUNnfge4rJwJZiGtBg8DzFWsl/xl+aLmlFkZ8ZrxZnjn6LV45s4ex6mnWrVrLmv4hNic30p8YRDcSTDgTVPUyvUY3nV4Hktu0r7GXLx99mDNtM9SNOhOVaY6XR5gvlzBdyKfTSsdYSLdjVA02LlmPnrV4cfwFTtSH0U2T8lwF3QJd17B0naU9K+m1lrKCQYa8AW7u3caq9Fpy5DFl+Q1MTM9SOovyfIVGtUF5vqj0k67vMjM3z/DJkyHIE2Dk2VgRyA2zosLMm0BlyIfg+J3wimUMsYQiBr7xtcnfRZLQ3t7OXXfdpX4tx0hSWszan+/N+6Yh88u58WagK+F2LQSLU7UpHhl7mEcPPMppRskm0mgl0KyArjVd7DuzD62sszKxih0r71Cble5MN+2ZAsVihdJsmd62PoY6VtNBB1k/i2kbeOKwoWlKwqGArrDwzchvMY8v3tGECFb1AWEwlVgiEL23rjTiSj4iRKwAOpGGiOxDEtbCbDo8TRK8lAhZaVYDAd+Wjhc46IGlpAe6vF8cMeREYiEXJXpdtKmbpSCRvV5kokzgRezpG4D5cwuLhNpicb5wApcacr3yfZZ9c6/zaukIw9PDNKoznK6dIWgYXG+u5aObP0L3wBJ+/x8/w8jsOB+97wGmT0yyeulmVudWM6D1UNA6FjYXcaKkYpsvZQwt5lldTp9czHsuttk4X4rTfK6383oXc0+tY971LdACuu/6LvAOaYDmyfL8yTZagJWEL8p4DgOXslCG7JVam+MsMbFekgx6lRgii2iAo3sqlUSWf1fC3HjYRoO5oMjxqWHscoWpySlKxSrbVt/IphWbMbSUCi0Hvo2u+eydOMDJ5BjfP/k8h2cOcro4jtuo8mD/g3zi3l/g5PQJ/ubZ/8m8VeGW1bfygRX3sDw1QMmo8eiRJ3jq6BNU3EkscuiFHG1tOVYPrqY4P83B0ddp5F1mGrOU/ArJIElHfwcHpw9S9SoEEup2E5i1LIUgQzvtrEoPcVv3zdy34i6GkiupTdocGz6tkn3KxZL6sms15ZLge5K0FTouCLiVjHn5Loym6D+FWhMwI20m/25K4lft906joy4UGpbfXX/99WzZsiV0akgmFACLbdF+oKefE7a/euNAtZ4WUHNrTM5P8WptHwfr+3nqwD/gJRx23HYHs7VpTldO8fzUTryazpLGMh5Y+QE6vS5Onh4m057ktg23sCK7ggH66dS6SPopytWq0pza9brqI9lsdgHoLtzRm2lfmw5Uh8omR7VN9MYoOe2cFooOEZ16+NJCsBszqwKIlcVECColkmBoZgSg5TdulLcpbLqucrukG+JLP5XzSUShKcHuHKAVgvA3vb9YZx9d4jlTjAaOh+SQiYUEgS9JczZVvREJSCQBz6cqiZ2SLFhzaTezTOuzfPqh/5VGGnJ+ioKfRQsSrMgt5f7193HLsjtxJeFNrPNSGQxdXD90JXUIXclC+UQ4YcXafrEYlN/JPYd9JbRfi+7/qgDJKKNW+dc1v6RBoiy7uM3FZS7ct8jjVPcmGxrFqKvZN7JhOx/8vtGcfvWGW+vMrRb4gRZoAd1Wp3hntEC8cMbra9M6G62jIRCLFmHJ5g6BrxlaACmXJgfN9FTItSHMEr4E6/El81uzSPomum9RxuF48TgvnniOo5XDTFfm2b7iBtZ1rWV5xxCdXjupRJoZrc7M7BQr2vtIBiZzbokxb5zjM8fp6GvnyNgxjp4+xq39O7htxS0cmd/PI4ce4URjnGXJlbyn9z3cNXizCtmO6kWONA6QCir0J1dw2pvmtekXqPoNetuXMFoc44nXv4Gbr0MeGrUas/Mz+JZG4Ppkq1nWJzfxges/RFuQoTPRztLkACtTy8m5edJ+mlMnRjg2fJwz09PK/SAOnUqYXn6WBC3VrAt2S02Z+e+MXnBZVxFLEsRSTPx25SVuDSJfkHsWltMQ/9S36xUBHAlnO56rWP26VWXcGePbJ5/jmH2CSXOCKX+CI/NHsMYTfOq6T/ETQz9BUstwwj7BHz72B0zVZti+/Gbu6L+NO5bfTrfZpZLXlCevfvZZ/gCbe43ve8FBQWE5kU/4oaZV00MXBGXdJXursNyzHOOKRa9AJk201uIFbeGrTapsZlGuIfE8cMm3c16CaXwe5fOsnDD8CITKHCLMtGh1JelN/q0RGOIDXcfQA2p6hedO70TLp+hKdZHQDYp6kVnnDEk3QV9mgIJWUJGZ7mQ3KT2FKcmcaszJHYr/sWzEZcYyF8C88nOIrOVEVqEgpGiPL8smbpEtFM0DIrdQjPfC5iakBMQCT1nAid+3HoT2cKHuJPTQVmkLhnqWoauF2ClG6HbBrWaR19I6rNUCV7EFWkD3KjZu69SX2AIxA7DAtMVO7PKHsLJWnN+seRqaqxMkNCpOBdt0qOvCv9gcOHOQPSP78TIalqtRHyuzumsd77vhR0h4SeVjO16d4rXh53ELVUiYrGm/jjXWatJBioRrUKbI4cYpHn74IX794/+aJDl83cPWq1S9GpaRwMAURaJK/KprJRWKfr12UDE6y6yldNh9rMwuJ4HHdw7v5KB9kuu3XEe73s5h5yD/9en/h1mnxNZl2+htH+Ckf4qD03uVgf2K5ctxqjWyZLiu8wYGKyu4Z8l7WWetIKOl1aJpBBZmYKk1U3xMHd+hUiyTtJKcOHFC6X/FYkvC+OJlK/ZgCx6ykZ5TntDbpbe9xN5xwcNjGUJ8D6lUisHBQQV4RZ8rMgZxVXhbX2dFzpEMJtSy1vUGx+un+LN//Bz7G68xl56hZvv8x/f/Njus2xmkX4GreWY5WDrBTKLK7OgMNy29kX6rj7yeRVcevL4Cu/GzjALlb98tL+jgQ8mG4FlTaYehIRRqYKokTt0LCKRYitHA0z0C26doVShrVSwZcUGavC9KeNmumhfX4b7RncbXcn5ymER57JpioWfm5+lc0qf0vpbgUF+TGimqXcWTWvS4s6V5soU2TKnm57liqKZAX8mc4y/2/TVPnHySolZSiaAr00P8zJ0/y3p9HXk/S4fepq6/pjbewlPLe8W+TIBv5JzhJkj4hsrLEz2TPE/529XQ9S7IRCQJVQ+wddkABxiegR9FwURy4hqOmnWVM4bm4xmK/laSLmGjxWBC8Q6eHcqbdLFsk2YM/ZfD/hhJp99Mf/329dbWJ78LWqAFdN8FD/mH5hYvxuo2MzIauEGdOg6loEJNLzERjHJ45gi79r7C2MSU0tyJDKCqFcmR5ufv+xT9xlLmD05y+9AtZM0OGrrLGCOMBMfYf/Aotw68l/X5dUozm00kmfWnOeafUgk+7br4gVpMVscYmT9OR28PWpCkz+9jhTlI1Zvhd/7+d9nnHCSVSdBu5bj7rveSMdKYboZBvZvJUxPsPL2Pw6cPY9fLzKZnOdMxh+MGdDh5ErauHBq6B7oYbYwzWyuScxMMut3ckLmeT93zSwyklpImRUoWwCjW60TuELIBmJocY2ZyjlPDp1RS0unTpxesvWLWs9m/9gdKDjd1lB8G8NvstSvJZvIS6YJINcTbd+XKlRQKBeU+sKis/qs1UJqArkQlHGE5pdiBJGYZMK/PUeQMuyd3sf/IKL90x8/T7XYqIOSqrZQ8bpOGM41lGCSNDJpvRi4ZYSGHOOEqlh1cZm20K9MC4hctOoSI3QuT2hyVdKYp8ztPAcUatgKRAhsl6jLpn+FLux5m3+Tr5Nw0t2a28W/u+99UxEJY30v2BZa7OadgxLlhes8V2Y7IeQSJh84PhpSiDjRsEdfrLg516n6Nstug6nj0ZXoI3AoNw8bVbDWHfP74X/LlY1+hnndV5ECrQ66RYak2SFuxwC89+EvYdZt9I/uUKiBhJunLdbM8N8jyTD/tWhcF+kj7GTE0CwGiSs6Lsu+usHQhViuoPQdgi0+yJs8itGJLOVJMBmxTqijqJLwUlkTNdCnoIvp/Q1W/K9tVUtkECSNigyNtv4q8KctFdSehEqL1arXA29gCLaD7NjZ+66PPa4FQ8hXq1JQML55Aw5leTNxFS+oGDkcmD/PI975CJV/hwMwBMj0Z2rJ5rl9/I0s6+nh15FXm0zPsOb6buZkyN6/ewRptJR9Z+SDddDOnz/O5fZ/n8SOPs6xrKb92x/+OMWvQn1tGv9XL0ZmD/PH3/hSn0OC92+/hG999mhvvWM9TLz7Jqdlpuu1e/pcbPsn9Gz+MozkcLh6gGJQp1mc55h7liy9/iWR3gu5gKfd23c3dg3diJtPUnBrZpMm0VmLSn1FG/D2W2BZVcZyA/sQAB8ePMVuepb8wwIbOTfRpPbQFWeXuoOumWpNVeyi9suj/Qu2cUGcj46O8vGuXyvoWX9nZ2dmFcrsCFG677TbF9EoxBqlWJoyvAEMB9HGmuHKhiP3S3uGdNHYIkHsVKzFhcdesWaPubWBwILRJu5DH6rW8ryagq56bChOHIXIp++xJuF631Zf8Tpg8xdRLaN1Q9brQxd7OCyt2iYZTyt6GpaVjt7RzK6NdDSZwMU0m3dAVqYIuxRM0NFvGrUspXWOKacbtEww3Rnjp5Mucnj1NUktAWaMyU6FCkUbCo5AtcOvAdj6w+n6G0mvJavlzCzFcCPhdSJ4gcibXUw4iokUXAJZMCjscNpqyo5O+oeSqgRrHti4wXGRPjorqHK0dZbRyiqJXYnhkmOs3XE+71cHRueNKoz/inOT7E99lJj9Hxa0K76z2oD6G2pImHZO0Z6nEuyo1XOW9a5Dwk2TtFJ1+jptXbufGju3c0nk7K8whCrSFbhQq6e88lHj+vTczpYsExMoGLcpjcAJJEoQZf5Lvjn0PL++xNNuvNuunSqdJpwr0mEtIuQYJI0nGzEmaLklMHDVHGJi6iaVEvFIBUsUXVNKisN/SF6RozVWVYCymY7aOeVe3QAvovqsf/zvg5hdAQAzeJFkjtCBSlckEFCwknkSWV35AOagy486hJWG0OMrJ2WFm7GmCDAzPHObgmcNUsi7j9inGq6OYWpKueg+fuPnn6GgU8BIBXz/yFPtK++m2cqyqL2XIXMeDt/84y5JLSaUMvjP6PV4b202yPcO++X0MF48wN19idfcQ965/D/35QSYrVbS6S3+tgx1rd7Cvepgvjn6JJ089jm8GZL02HtzyQfq9bgp6G+2JTrygzmtThxmpnWayNqmKUViegebo3FDYwgMrH2SosJyEniVJQWBPqOZT1mDRZiAKVasNQVR5TdpKwR1NUwu8yBSkeIJIFqS6WKG9QMKS4GkI/uQYAbwHDx5k586dZ62o3gHdYrGXEANdAbkC2OX1yU9+UhWIEH/dhaIUF/JYXeyHvNXjzgG6grCieK6qpiWloMNQhiQ8Gq6jwuY6Jrob1Z01fXzlDJJaIMkiU4wFskzARfx626ysItAlmNzX66oqmoD6cW2WF+Zf4vHDX+OVqZcpJRwaToMeJ8cN+U2syq9nZe96+rJZ+tuF4WxnQF+C5aTCktUCDWWgL+bVJH8K81bFJSKgOD+vEvXiBEUZI64U59CkNLEYv5UYd8fYN3+I1ycPMlEfZd4sMe5NqoIsNaekCnWkzZTKC5hjnobl4yFvDnUAACAASURBVJsurl4lUM9IEu5kyhJgZyDksDxaseiT3AKRPIR6WHnpSnplBAkMR2eZP8gN3lZ+Y8dvsCG9nqSTRLesMC9hEeGIC/r2NrfX+SDYd8FwmCyWODEyQtfaPP/no/+eg8YRfMsjk86QyFlMj85yx9AdFII8k2cm6cx0sa1zK+/feB/VeYeJ+SnqpsOy7l46EgUctS0zyAQJEuKfqInsIbqDRQLxxTzm1jGtFriUFmgB3UtprdaxV74FokQddWJfmJToSxYpsf/SJHgblSANdKXXE30fhqHAsFQsct0Gda3KvskDHJs/zox2hnrOIdXdxp5juyjZM8pGbOzICKtza1mRW0nDdagkbRytwYDVyR0rd9CXHmT3zn3cs+09dCYLyue2qlU5MHWY508+R8Wo0t++lB3LtzNdPsN//9qfMmacJu/rfOKmn+Wude/js8/+FU9MP0m1UMa3xbZIys3qZPQERk0jpxfwgio1rYZr+dgJiR9qpIO0CmHe33cPP7vh46xKr4osm2TxNDBiH07VLgvCw2gjEGZryxIqqj9hMZUBhWwYIiSsQtkqj8RfKMMbbyBEv7t7927Gx8eV5OF8y64r/9CvzBnjpDoB8cLOrV69mqGhIQXwx8bGWLVqFZlsRt3TglfulfnoSztLDHTjdynZSfwc43rTAopclZAkSZTSJyTrPpQg+ASG/C0qrrBQti+u4Cc2cGcvSb3n7dBENmnrpapbUZtn59xLPDL8VZ6ZfoZidl5VPM7U2tic2sKv3vKLbEpvIC0WaVpGJXaJL62E1K0g9MZVelIJV/yAO8C5j6A5wVL+omwEozLB8rOUkJakREnMDH2YhXn2qJt1XhjdyRGO8Ni+rzIcHGeaGfxUQF2z8VKSPCfHS0JdyE7KOBP9qiSqCR1qqrKJIsrQlcRCRPPKnSCSF4nuVcawuGJIIpok2Knn48nzNUg5STrmCmxL3MC/3P6L3Ny1jZSdImPlCdyovHF0u+dLipoLqCxWbqS8aqRt/BqeYVJ3G2A1OGgf4fGRr7N/bB+HTh6BLPTmu0gV02xdewNO0MAtOmzNX8/7N92PU/XZf+p1Dk0epKbPMzI1SrFs02l281N3/ThbllyHKf7OhrDmlyk9ubSR1jq61QIXbIEW0P1h7Bjn2Lacu6Kd/ddFVHrNOtiL3fvlLpIXC6u9qc1MaFQfvkxs36NsVBgNhjnmHmF8bpKZ4gzVYplVvSvZsnQrebIq3JgiScrLkNfb8SS5RXeZ0WZ46IWvcGjsAKtWrmSoby1LcgN0p/N0GwVMLa0qUNWx1fulRpNnawSWjo2r2AjNs7ENCWXWVRKJi0bS1fFdh0Qqw2gwzrg/zrw3qay+llur6dQ6ma1Pclob44x9hnQyyd7hPWQ6O/A8X4Wjk8k2qo0Slq7RX+hnYnoKV2uQSiZYmRtii7mJzqCHlJZUkgQ/ELslsT+SBS/K/lA6haYyUfFzjNo5rvbW/HgV+FXav7ADiPWTYv7URgOOHz/Os88+qxheAY1vKzBc5JiURV6AS1dX14IcQ5LQbr75ZpWAF/uYLtz3Is97xQ87b1yoJHX1/JSX1NnSt8qz2AhDwLhUG3WV3CTMtHIzFlcRZeWkcvSbke3ZktUSAWkGwlf8Zi5ywghYKmZR12m4AWfMWb468xD/be9/ZcQYIa1n2Oxs4Oe3f4Lbk7cx4K8kE+QxpDhJID7AAm7DioTKRUWs4TT5CgtTxBn9Yi0YgvmwyoQCjqpdmsP84RixHUexuHIuKeiimQJIHQLfo1qfZZ4Su+Zf5amZ7/C1U49T65VqcDPokduBeP6KK5poUtXwkycnAFXGZGCGxwlzbYirhIXhCjD28HSRRUQSLFU1WJmMKbyupAMepL007V4b7aUu/uVdv8LyzHKe+erTrOtczY/t+Ai9Zi+6b6qC3vEjDRMNI5vFsMJNtMkRIBnbk0X1ytWQj6zCws4WXn/k6at5bhhcECba96klHKaDM+iGy5xbZd6fVyytJL0GAvADlzayam6ySKk2DR0l6jhuTcksKgrk63SSJ2/kaMhcYkjibFNJ6oX5KhwJzV353OqL5w6cs45y0vbhSRb2kM12c2+1z0cfq/ryQqs1nfRN17O3egGt91/pFmgB3SvdolfjfOfrz+KB2DzQm8DOwuHN/pfRnCLZvPKfMH8XfV0O0H0D3VxYdlOsZ2Rnf/bAcOpVPAi+Hhq341q4ZsBObyf/6u9+mbmOIlWp2GQ6pA1IVnXyXhf9+WUMnzpGR7qNT+/4V/xo34/RHrRjOzVE9tdQAU9b3aUqoIBFLaijaQ2KgcOUM03S0Mh5HXSbBdKOtEmScsJjUptg0hthrj6PaXrsfO1lKlMan37gFxSzetgf4Q/+/nc56Z6iVHMYoId/cc9PYxyzeO+N78PMmpSDeVHkSW69YkKChk93qoOElhAlInZghyVQNZ35YF4t8m1SYSnQyGtdCjybspDKAqmYLUexRpKEFK504dNbcPO5nGembD1Da6rJiUkefvhhxebGzgxXoysv5pxx4lxzZa848UxVNJMwcKQpFs2xsLeShNbT2xOC2wu1xQ9T2FQ2Ir6UrPVUOV9hxCIvvaj5miYA1QkiPKP2PlKZK+4Y5x13NdtAfFUF7MqGStOY0Wf4/uxO/tOz/zeHuw+geTr39z7IL6/9NJvM9eR88fu10P2E2NiqyI2wmxdiJeWeJORvuCau4WFrZdXxE0FGBcoDRNahE4gLi7gBiIZZF7mDge+IW4BNYBjMeCVmjGnm3WkSpkWtUSOTTDLJGfb5B3hq8ps8c/wb+BkX37my1ntq+lX6a7FD9BVj3VFuZ6O/iV+895eZHj+DY1aw2g3ak+10ep0sNVbSrnVgq0qMURVH8blGV3OHAM6Em8Yy05EDr04djzPBBGVP5rcMWa1Nab5dXBX9Eg8LkRbIfGgI6nYCdMvA0XwVNzs9NczsxARbN96k2GlLM7HrLifLIzz9/De48947mCifJpdroy81QKfZRUbmMemEolkxLVXmOuklMIMkgSW6crn3s8mJC3NAVHI63m2rYRuBy7Bbny0N3bxqhCtYk7dIJBFZzNzyhsfE84ZUwUR818PNVCwPW0DWLaD7lpv6Wp+gBXSvdYtf6udJdEwN6/Cl1E7NC3mcmdsMdCMwGwo6Q1SkSMBFaL0u9fLOTlrRTxcFGREDGS3MKqSv/pN69S6O3mBCK3KgeoAXx7/L4yceZ9g4Rc2UimCSGe2p5BbdMUgbUsghAaZJIZFlnb2OT2z+BDfmttIW5Ej6aXzdoEENzXcU+1ChwcHGPub1eV49vJ9nv/c0K9LL+Knbfpat67eqUKdwJ2P1Kb488jUePvwQfkLHqnqsz67lgfUfZMvSTXxr/3P8za4vUOmbo2rWybttLLUHeP+q+7h77XtIGhYHS4d59vB3eHHfy8oKbMXKVaxbu56UZTJVPMPeE/sZnThFzm/nU/d/gi8//hBOVoCviakluGfte/nJLT9NtzagLH8s8bBUnJ4A9pjNCZ+nrFWhEf1lPzka9Yby3X3iiScWysZe/tne+jsXdLURSxOHmyXhTJhasQ8T3bG4SgibKyHppUuXquSzGCiFbMx5rOdbv7Rrc4bmZxnfQgxmF4ZZVIghYuoE8CkfrwX2r4kpO4fpvFq34CvGNEygs3nN38uT80/x0KEvMamfprvSy88OfYKfW/4v6Ai6SYTQSIEtmabE5krhngswcwJyBeaJRn1Kn+CpI/+Ankhw8/Lb6KSDnJbF9xzsWp1qvUq6XarDWVhBBkdHaWhLXpHPP/U5vn3mGcYZQU+ZFF0b3/LxMi71ZB0n7eAnfWyvHkKpK8kSKgwn+QeQ9dOsSa3jgxs+zCp9Da7X4LmJ73Fo8hDjs6NUa1UsLcu6/g3k/QzF6Tm1gZEvBXNdnZSR5uP3/jTXJTaRCdrJShv4PvN6hS++9Fc8deAJUl1pNq3cQleul0axRk7Ps3HpBtZk17NUX0W6kSBvCjMrnuRhxEn54SobXR07aGAGkghpUbc8Zphh17GdHCse4NjkMWiY3LLqDt63+V50VyNn5TD9JA2/jimyMl+M1IRdFls1C11KO0YSrLNkzNn+GDLzIWt+7g7+Aju0q7FpWzinCnmdzYxWFxVKTsI+EV9f/IarcTFXa5y+O8/bArrv9Oce+VCeO5SiUJaE1c4bdCF7GgLchYU+ArzqW6wQeLssX6KIrSxewjK4mkc5mOWEf5THRp7iKwf+jjPGMKR1GqaG7dmkG1mV6dyeL5Brz2IbPvOVaZygQuD4pIpZNnRspC8xQK+2hG392+nKtPP0q09zU+8Whpas4bO7/oJnTj5JPbC5vXsbdyy5g7tWvI8+q4/XZvfxV899gZu2X0cib/Dlo3/H7tIu0mTZmt3Mg/0fYnNhDV8/9k3+/sizdKdzDLZ3MFevszK9ko9c/yHaE0vYW9nPI699gaOlfTQ8h1t6b+eGNdvYO3GQI6WjjFdPUdOr1FxhPAyGvFX82j3/hif3PM24NUKQcJmbtxliOf9u26+zTFuH6WWEJFFbnbAksSS2nA2pyU+XDXSj1aZcLiv3hRdeeIHp6emz2t63cWyIrlZsweRLEs2EqRWgKzrcPXv2qCuT5CJhdOPCGOKXG5dsDi23/gm8ZM1VyYMX0N1GGxwV7o3+3lSoLFJFhOBIvd7CZugHWrJ5cyUAlxDoioPElDvB547/f/zVkb9mum2erJbmp5b8M35lzadZ6gnILSgdgIosiRBepiXF+r0xuJSS3S9Wvs8XT32RWqZBr9VLr9/H9Z03sDa9gvLoHHrKoBrU6W7vJWcVmGpMMVI6wXy9SMdgL1/Y8wW+PfYUc+YsFUkmSwU09Aa6+PjKtlsx06HG90oCXVXlTEhP3SWNweburcweK6IbFvPuLPVEHc90aWh1dEGJIlXyDSVd0HzJRxCgJYw5JDRTRXs6tALLEsuwnDS92W4pKoef1pm3pnll6kVKRgXTN/EbLgk9oUgCo55ke/eN/Nymj3Nr7nYG/CVYKuchXjfCcsxi96YcPiQpUhLrAiEjPMQbo6LNctw9weuzx8hl2mgzJfFMp2C006F3kZLPCiBnFFR1SZnpLcXXJ7GkNLkm54yiexEXo7Zoqore2Y18XIgi3K+e9eZVe7kLbQbf4nAPo2MRqRRJvUI5vRRlCUuhy4ZSSWSaWeR/IlPNW2y+d/TbW0D37Xg8l7TgROUulQFB/Eax2QrZE2W5JYucZCfLLKjC21KXXoRl0eomZI9MlDLZKE2ZjN4LjM7o9HFgKHz3ecxYc3u9kVyhKd4TzlPRwSrhTCzCPFVx6GjxGI+d+ipfn3iCo+5JqrkqXrKGUbbo8noZzCxhy8rraCu0sWt0D6+fOchcfYYg5dMwZQI1yet5AttTRRO6kz2sNIeUBm9kYowPrnqAvoElfOaFP6SWKtNe7OA/3vxb3N/7QRJ+jmSgc8w+xpdff5hvnv42E5lxZrRxzJRPtp5lTWMDv7Dj03SnC/zxP/wxiUKGH9v0MW7p2qoWLlOX0OcEX3r9Ib46/BgzuTM4mseyYIhf3Pbz1L0iD7/6FU5yinljBsf3aDPaWJkaZMfA7WRq3RQGOvjGwcc4MnuMhJZjqbGcB7P38ZMbf4YeOsnoGibJUNahcIEbJacJAAo1nZdM1qsNh/Qfn7HTY0qje+jQIbW4i0Y3fGShzViz1vVqD5dYoyefKZ8tXyKlkEIQor/t7u5W1yW2acuWLWPd+nWhY0GzhVh0bxcFKvHfo0YLdaVh4t6VBDeLbqsLjDv13gUbObX64wWO0lVLCFzJgETSIpW9pDqa7iu9ZDgFRPciVlaqilUz0L1AudYQR5z7ioNBF7oJpZk9CzbkM3RDKmX5VLw6rzh7+OLI53lk5CuU8x4Fu4P/6/r/g5/M/ShtThpDzysvXcOUylsixdEUQNYj0Bv3PTX/xNW7xJ4rYfPF4b/l93f/F+bbpnFdnxwFVjRW8jvv/U+szg9x0hvl8e/9Ax+57UHyZppHX36M+Y4ZxstTDHSvJJmzGCudwE/avDZxgn2zr1NKFvGMumruIBBQKSA8HANX6hWWM9bRdBfD1Ui5Mp7BswIcyws18zI3iuOGjHdHSAwDW9hsZSmntgPqfyKfkoI5onsVMByIiNlzsYIkupdSD8Y2a3i6ozYPIkrwI3m/6SXJ1pNsMtdxX9cD/LPV/5wV2kplheYpBwoRkoXRLUmWC/RkqCmmpj6r5nnsK+7mG6Pf4KmRf2TKPINjODi+SyHRTofWwbqe1SRmTLatuIV0Ns+x6SOkswn6UwMMWP1cl99IPsiTctNKkuIbIjOJgW/IpIrzTryXUsuY2uCHHW8hqin9Ps47kCXtjfrsAoV8dsN3/tomUYUwyiAC8UAynZVfu1ixifxN84xwvo3Hq0TaNC8sm35VyzVfqV747j1PC+i+Hc/+EoCuhEvEzFs0ToaEgtzQo1JC2ZaUNXVdfNOjEtTVSFe6TlvD0tPYgUFS09XE6Roh26L7fuhv2ayHOy/0LVC0OQR8duFpCildsN0iujjKdpYFVhY/yTaWiUzp6SIALAud/Hdg/iB/evCz/MPs43jJgKCukQxSDDDAr77vV0W1ylOHnuC5099jPJignmngWA18K8CWxUGyloMkjm/jGrZqo6STQDzrJaT3gevuY/eRPRx1h1V4b93sOv7qRz/PMm05NRqk3JRyZBjXx/jsoT/n7w48RH9PH21GB135Tnasu5vizBzP7vsm29Zv40eW/AirtTXknByGGXBCG+f//e5neKr0dWbaRGfXIKmnubH9VjYXNvDY7oeYaxeH0LJiZQSkJIIUg+le7MkKjp+mvbfAaO0IZb1Kh5mnEPRwS+FePrr6o6xmkIJm0h4UyNbb0QyLwAzBilocZGJWk++5SR1v2K2j/icgUsL/wpBOTU2p8L+ASvGglSx1Abwx4Lzaw6QZZMrPkoAlTK6U8JW+KNcT90n5/datW9mwYYNKRlMgNdIaL+o6m4oIyPGxFlb187eDCY4XTiW3EFPks+zVgtmAVNJSZWllPEnpWh/dNKLNQIBmyKZFynrJYizxetkL6+p5SlEG6SjCfMeleM8ad0Tg/kK6w4sxVU1RJjmP54eFEmQTV/Yr/Majv8Vu9zlOZUdodIltnsXN7vX85/f8B9ZZ12G6KZXEZVlgBqGvrdh8mecB3QWQq3nUtBLj2hwPzzzCH+36DHOpabS0Sb1hM1haxmfv+iwdRoHPfPcPOF48wS/d9ynmDk/xrfHnMVbqvHx8NyTChKqedI7t629kPrCVn++oO4Jr2lEkTKp+iVZYqn1duVespTc8KbggkqNwPvaVQFmJkKKoTQj4fAX05AGIZCGEejHCUhsdlVAW6lhdQWYCuHwBvgkFHtGcBdZUrSHiDCHip8DAdE1SdpKthRv40IoP8yPtP8JSBrEc2Uj7fP/YCyS7LAY7lpIgSZ0qZ5wxJU0QQFyiymH/BI+PPckzp55i3pjGlQQ8XyNBgpSdYCi1gltX386u/a9wrHKMwAzIVTPc0L2F969/P9vbt9NFF2kyZMkpJx3LtUjolsoxbEhacKBhGGYo25AO7XpK6iIJmrppKo9eXdhh4VzjIGdcIbDZhqT5Maq/hwPuBza2fshmhyezmdRnGPUm0fU6ea1AlnZSgaijs2qdlYTEcE2V1fQtlKi+ct2sdaaLtEAL6F7rrrEIkHtu5mkkawo382r3W6GqsrLFD0DSnYpBkTF3gn0H9nHTmpsYTA+oyUMmnazyM5TJI6F0cIawL6q+/NnEjzjpJ26Ki65vkvBx1q7zPPYrDF/G07FMGK6U/TRVBftwAZfJQDR5srBFujDH9Pjm8NP80bc+w023b2fL4Fb6jF6WJpbTo/dyyDnKM43v8EpxF/OVKYqlWSYaM0i+tIT7xB5MdtPhpzsqFCp2RBIKTVSTCgR7ZgPTStJT6uM3b/q3fLTw42TtLJrhoTsJTM2inKxxsLKXY9N7GRhcTkPXeXrkaeWfe3h2H65bIj/az19+/G9ZHwxhupYymN/p7uIbk08wn5/m6YPfZMIfV6BjMLmMratu45sHv8GMNYcjZv9OyE66nq0qXPl1HyuZwwvCYgHyfJI+tGmdpMrt7FhxGxP7xqjPOnzqvo/zvv476aCLFG14jq/0wJLMFsb7Iu3YYvpzUx8slUqIdEE8aFcNrWJ2ZlZJGE6ePLnApl0rlrOZzY1Z5Vi6sH37dpV09tprrylwK5XQNm3apKQMYeL2pQP9uN+LTELuUTlNXOswZBPIVUA7GkMqOz82ZYgcDUxHw/YdSGqhPR0uZao0vDoFPa2uvebVsUSfSoKMlkV3dMUCm4YUGglLyoYgKbzR8225fqD7XCTws0CeqeSzMOwtwMMOXKb1WQ419vL8yedVIYWv738Ct26zNXs9v3bHbzJkDdGtdaq5REUqZD4IfFIXiDKpqJXuMc0En33uczxafIyjbUdppGxccUBJJmgrt/Ozqz7OTZ038ujzX+HV6T2sXLGKoYEh6gkp01BTQPr5gy8yGUxhWjpGQ1Plwz3PCZOxdPHDDXWwCj4uYp5ezFCLj1ElmiXwpsC8hm9I9bgQ5ApQEsCqqr+FRtihTlZZlIUXclYNevbCQvMVPXReU8xieB5J2FPDwTNDxlw+T6qaSQRKJsZow1QwCqRmLVZbq/jwpg9ze88ddBh5DtVe5z8/9ruku/P0dvQxa88zXBrFsANWdS6nq38ZJ8aOMVU7SbWtyJg+E5YKtsX3WRjxsGywYRt4lli42epZi4Vi1k2SqqdI21k2Lt/AgDfA+ux67l59FwVN0nHTiKtxRSwYAynyAZamq6Q4yXeQvwv4Dr3FLZVWJ8BdSZZkAyaexefkMZx9SmHkJlyhmhNdF46IgK4QPaLrfurYt/iTb34Oj3kKegdLC0N85M6PsXnJ9YqRVsxv9Froutd6/riUTvguPrYFdK/mwz9/sjyPOW3+6GZwG+psw9CyhEbKmqRSNahSZTaY5bXpPRycPkiQCjg+cYLh8jBT7hSZtixW3eLWNbcy8foky6wBfvrOH6PXlPKoKZXxm0JTmbdJPxemqUkGe2RBE7MEF3dkuBCjG3l4RoudhODUGirhSCl3GjhqMUloUro0GWqcZDL2hQGQVAUDz3QoBqINTSg2NyfhQx1mKfJfHvl9jpujVNpqNPSKMjl3TQcn4TNaPcVcYhrbckJdnTDarqWYzobRUPowwzVUwdGEa7EluIHf3vZbXJfczkDQg14rU7Fr5Ns7lH2XHUgI1uUUJ/nL1/8nDx95iJm2ImYSUrUED/R9iN/c8G8Z8teoCmU1SvzFy3/GE6f+USW0jCVHGU6OUPUbdKUyUBa/TZ+5oIwlFZkcSajTFdue0zIU/RKeFZYStdU+QJRsDgknrVjhRNVn+8ZbmZu2WWb0c1tuK33acu7o20GP0Uky0sJFhkNRVtoitJhNjK4AypGREcWcih9tLpdTi8DTTz9NsVhUHrTXWrogfVKArcgTBNwK2L3//vsVe/noo4+qa5Jr/OhHP0pXd1c4jN4obHn+GI+OFRs2OY/cu4Bn+VpwOHizXd+VnDcihlmFiP0w4SWsriXawLAUhMwFjlanGJQ4cuYo1WSZWtLm8e8/TjKbot0osHHTRh56/GHufe89HHr1MDuuu5OVuZVssTaStcRPOHQiUErDKNQq41VtZOLNQhP4VTKoZpQVtXPsiKYy5AWMqcBSWFFMjX9pU6uhsvhL2gxPnnicF0++QnleZAwF1mkrePDG+1i3ah2eJwDFx9A1kn7m3FYVWUZ07xWjzJNTX+d39v4Or+cPYxuegjma65IQD4JKilu9W/iN+36dXTO7+B8vf5ap5LySMAXUSaDT3d/L8NwpxaLqekL5x1oSETE0GoHocwUIhlUGpVbHlXwpCKpkBGFYXoCvbDbMCOQKg6tqiinm1ceMAK6nplwBp2H0JuT6Zc6NmcnQZUJ+J6yo4aciOUA9rBIumgUFAgX8SkJfNFTE8qthhEli4k9eS1KodrK5fSttgwWeOP0YJeZDm0N5ptJOpk5D2sY3VbtmU1B3igQp2bz76AI4A2GFbaV5Fq2ubTeUbaMrEQiJQgnt4UmVtTS+E6g1QUw0lpvLWJNfTUbPMF05w1hlnLpbUfSFZVik9AxtehsdVjebV2/lzvbb2ZK7jowvnHBGEShyvwLy5XME9J/j8BOHMKKEN+m7ikM/Z3OlI+0tfUAs447bkxypDdOWNQiqHm3JDvoSvXQancoBJOz8Yv4mpFETo7sgMbzA5rsZE7RA8ZUcYm94rhbQvWZNHXoxRqkXqipPoLSX4Ds2nmXguTZGQqeh20wxy7A9wisju5lhiqnKlNI6OQWHA5OvUzcreDIixRdSGMzI3kcGuITGTC+hrGl6EwVSjkw4GkFdZ8vyjawsLGMwt5wlqT7aUnkVCq3P2yzPr6TD7CHjCyiWySIU5qswuR7WN5ctsRRoMHRT3YywpXUVaPKpUWWqMkndr5JKZTGsJEdmX+f73/sOv3L/v6bD7KZSL9KVaMc2AlUSU4C3pQpKSvhKIm4emmVQNqqcaAyzy36VY41DFO05im4Vv2GTz2aoGy4j1dPsmnqJOWNG2fWEtlRSccjDt6QAlYZnu1iGScrJ0FHK01Pu4c7+9/JTa3+Cm9pvpOY5BElXVSsjkEVC50++/0c8NPtFRnJj1M0G6cBgubOSHcad/JtbfpXl1ip0YYp1l+P2cXaOfhc747KvvJedU89T0suU7FlSkoU8C6lcBw010dvU7Qq9/hL+2Y5P8q1Dz/Jy+Vlms1PY4hkqWc+6h+toJAzpD9DfswJ/rkbaNhnQl7K95zY6Zjv5pVt+gYLfoXRrKq1HNNnRs1pUl1Yh59C+SqqnSdGII0eOqJ/7+/uZmJhQTO+1tBqT5yeyBJEtCOgU0C3ae7bBwwAAIABJREFUXAFO+Xye3t5eBXqr1aoC5fK7y2JhmxabCzKa12ABEnASSuhlrMrc4FIzxSFEbLQSqpSqJEydqp6i4dlkEhkqVolXZl5j9+RetLzHswe+RdXyWNe/jpEjJ+lr7yadypJIGczNTtDDEobM6/iZjT9JX3ubivAYXpq0niKpWaoYgSObUCuhNL++62IlQtY3dE8QOUGYiR9SjSEbqGaFKKnUCWwMTfSsBrYUYsAja+XwbFsFGWzdpm441AJbARFh4IS1zgRZBbq/9vxXGa+eZvuW7azsXaM2rClNrlTDkg2vaCOVDZnLrH6GPz76x/zZ8F8zn2ggU5D4XEsFwrQLy4qD/N69f0jWz/Obz/w6+wv7IuAtE6+iOJXDi/i9SkRLgH8oDQgBtdxfmCQVA8lFjaTLOujsvuzczhZfScS3NyVhxanFUdi9+VPVwVFJ6QXuN7qHBf/B+JizOzjlARyH8JX1mZQTjzTTTYxzmBsSSiua+eUF0C18anQboU9vyPI3y2NCSUD42QoUqp9DJx71ycp9oymBusklUFkry7rmhwy1XONgdZCf2vhj/PiqjzDgi8QipxKbZRVyNVd43lCzLMdrGo5uM+/OUQ9qZE3x/DA5XZqiYdgkUiaWkSJLPmyDKCEtLMYd8sfiS6HYYx+yAv490b/L/kMPfaCjEIySw4sVZJg2HPskRfca7Rrj+Sdil896RTY91GswB11Wx/0hfVML6F7NB9e8oEaIMXY+kD8pnaruhj6ygUFFL6vEpr31vTy6/yvsmnyJolFU1i7C7LqSVGAJuPRUKErqt1u6aJjCwkEqNKMmhYgFMHQsAY8SmjVMXNsjpaVIeiZBRaeQ6sJwoozpKqxOrOHn7/0kmSCldvorMivoD5aR9JJqp1zVRGtapOjN49RcUrkUh2aOMFU9g2Hp7Bl9hSljgmKjwmDXACeGjzJaGmfripv4Fzf8DHuPvMbY1BQ/dvvH2DX6Cq+N7aMr0cl7Vu1QCQpddGL4lgLUs+Yc//FL/459xmvMZmbxTZ+ylBVNyAIqSR0GTsPGzbkKjKbcMEybcExVHr5qVHGTwiq7iM3mUPtalrr93LPifoLTHrf2bOXm3u2UtBLPjH2bl468xAPb7qfLG+S5U8/zZPFh9tqvobdlMR2TD26+n+3uDdye2UG33qeAtdkQbOxT1zyK7jz7tD38+eufZyqYJpnKcvvS2xmqD9KT6VelPs/MjhGYNmY1oL9vFaP+DF/a8ze8XH+O2WwRJxAjfAPf0NFNHZFcyuSe9w2GupeRnMuzIXU9a7RV/PONP8Ggv0L57Foyu8pKE6YpL65HN7Ga8WInQFP0uQJ6JTFNdLHXis2NfXFjCYECWp4XbV4ElHgqGe2mm25SFmPiwBC7LSz2lhca5mJh6UU23eIa+A2OUprLEOhKRrvW8Aksn5JWU+ymyBOmgjOcNkf5+t6vYyZNFenYc3w35eQch+vDuOkGTrJK3XfJODluH7oNx64yNjVBW7aH9d1rYMzhpjU3YiazvHxgF5qd4MNbPsjm1BDJIINPUlnayZwh411uX4CeJLX5SnYkE0uTnCPS3gsaDcPAOq7SDjeYNUpMBSUlmOpFWHZf9UtHJcol1PlSmqn6uKH6q6guXabsCU5On+DUmZMU9SqH546R7EvR3lYg52ZY07mGgdQAPUGvYkIfP/U1Hh7+MifcYabNaWbMWVVCOalDspHnR5Pv519t/5f8t2/+Cc+azyk7QQHUMrIC08U3JL3IIxAtqJRiUB69Eei6hkD3Lfeht3iCZteCc7WqZyVQC5UVY0maGjcXHiQh0L3wwPoBKV6EisPPjav/hTekfhfJkMIpShXIDvdaahMiCZcalp+hs1rg7sE7uLn3FvLJTjWiatWZcEPmWeTNNjpyneSzOfEE4WRxmO8deZEe2vnwpgc4NnaSv3vp75myJqDNI6sX0CUBT0FUjfZcB0P9Qwx0DLIus4oeo4M8OdJBUo0cC5EL6SQjAO4LUI+LF8Ye9mp/GEY9w1F/Fv42M87R3jFqw3gDcK0mpLfYmX4I3t4CulfrIZ0ToojCTAqsio7NUTYyoh0Tve08Rc4E07w4/CLfOvZtjjYOU2srUzKKyo5GLYiqZqPYvmhh8o0XhDtJtdM+myF/dioSFwYJqUhYMEzglkQ2xdB5Ppown57yLielpUlUTD5wywc4eWSE46PHyKeybC1s5dM3/wrd9FCmyJMHH+fVyd1M1+boaevEMVxVx366PMNAzxIOjB1gPjmLY4qdjXjdSl6HTipoo7uRp26XyLa3Q9VjtjGJnwavDlk3zZbCRm7s3MYH1n9IAV5RIR9yDjBaGaYeVNgztYfvjO9kmlkSlk7geaS9pCopKvpbs5qkI9nFPTfcx2CqjxcOfp9Xx16l7M8pb9p+lrKeDfz2g79Jl5Zj3i3z/OGXeLH0PM/Mf4uqXWVFbRm/+7HPKObr2+Wv8zcH/ycsb+PIgUMUSll+5rqfY8fgHZwaPcHy7CD39NyN5qWxDZeqPsPfjP0tf/Ta/6BkzmHaafor/fzc6p/hkzd8nK6gnTPePPvHj5NEo6u/naf2fofOzR38yXf/iD28plwhjECWXwmjSqKK6I0NknZAl9vBLe13sNXcRl+5h4/c+BH1XMJAtOxm4kkxroQUdeyLzZVx/4yYFtu2FagUtlQqpElymiw6wqwKyLzar9jdoVk7FztArFu3ThWEEHAbJ8fFIUcFxC91PbjQenyp53grDRJp+5R6QEWsXRUmHq6dpuxU0PM6Tx14mu9PPseUMYVtO6wdWMfKjmWkMz5fe/kbzGgl6qLT1QRAZrh56y18f/e3aVgOebeb69NbuGXzDXxz9zc4MX+cWtrDcy2GkivZ1ruRRtHBMDKs6ernur7NrEmup5teChQInBBsCOBdyGRX+lUR1kgmegMNG5MEsvPWgjqPHXqMv3zuywzlB/mNB36N3ny/GFNR11ymKGEF0OULm9xOPaiH1cNwKTJHFQlRaxyzT/HXr/4V35n7LnN6mWyQIVe16Et2ct3gTexYfjtL84PKT/pU7RR/+ux/53jmEOW08G0eTmAxNNPL7z/we1h+J4/tfpRGqo7f7jKvlzlxepiJ2RFmtVmcjDACrtJ0hslO4cwZZs/HsoC38pDf2e+9aHcPdWdhayj3jlA4E4LQi9/TG6UIXAzohic9+3k/cPZIL32WR44iCaJFNjXSWhJjTientYkqLCwq6EjfCgtUWH6CRBAWmJGCRLLmuq7Oho7V3NJ7AxsHtpA12zlRP87nd36OWWNOHbfAqisPYSlJbZATOZmbpMvsYnPfFu5YfQcbCuvppJN+OlVxDE2T+GQYs5AcwwV1SXO7KV/nsMy9FPBYIHUvtk+4lvPSO7vLvqWrawHdt9R8F3nzAoiIfwiHjrAZVb3MocZhvjf5HF/f/w+KIZWJftw/jZbWqGpVbLNBIJFoYUz8sByrZFuLRspxbDTTJHClJmVYCCJe9AUsnPNSJSHDiUpkASJpkJCdGHcHnvgxalgNg7zXzntvvptvPv8MjaTU4SmrRSjvZemodpML8qy7cS0vvL4TLQs1v046kaZcL6swvSu2R/KfgHET6kEDTRhJW1eJHmKBYMjPXiizMA1fGbX7wkYGkgmtodkmeS9HZz3DYLKfStFFr6W4b+BePnHXT/J73/g9XmjsJZHPkvD+f/beA0yuu7z3/5w2dftqV2WLVl2yJDdZtmTZcsMFY2xTLiW+EFIoNwlcbgj/C7khkEIIgQQIXEgCSWgG39BtwAV3W5YlS5as3ntZrXa1bfpp/+d9z5ndlbBs2cgG4x0/fiTtzsyZ+Z1fecu3CNYVGmTTmT+fMBOopNd+OcgO9PPaaddy2bSllAyX0K9QLlUQWZ1p6S4m2RM4euQIdluaVeWn+O7Wb7NvcA+JgQQXty7h7UvehmU4/LTnTr6+8T/oywyRtBNM6K/nPVf/EVs2bufpHeuYaXXy+Td/gXTYwD5281TuSb6/7yc82fcECRsWpOYzjwXcMvlWrph0GdmghhOVQbyUqTjQMnnWHHwS16ng1sIdm37EpnA93cY+jISJWfLxtTUbkLVqWFi/kJun3MJVicvoYhZpL0PKt7GlJaugNEG/SdBxypx8jkBX8JTSFaiSsSTIveeee0YUDsQOWObWSOX0LK6V0WpRNH+rQa3MdTGAkD8FQrFw4UIaGhtGMLhjKz7RQXnmReyRj199zUnJ6Fn8cs/3VvEylWRGFBFKwRBPHVzNysNrKVpFps+fzi/W3c8x45iSrnL5HFcsvYrDGw8xp6MTK5PCtQyhodHvn1Dc+kObnqAQDqoiSbZQw3uW/iE/uPeH9DT0EYQ5yAQMVVxsI4vlGuqP5VfksBX8eZqOsJ03nvsGru+4nhajlVQQ4cSTSvQJqNgl/LLJifIwh5wDhHaZFquNCcYEkoQc8XrY1ruHhmwdM+tE0cQiHw5ykN3837v+jY66Dt5/5R9oK3hPYbfKNhWocOfan3Lw+FGWnbec86Yt5D+e+Qpry2sZSha1TSWwIUplkm6WtJei1s3QmejipktupaW2lW9v/hb3Dz2sUlCCE84UUkwNZnLLrDfw2qlXsGPvbr69/hvszR5kyqR2XrPgau5ddy/b3R2avIviityHCLL86gl0TztFx8AHojUaJ7lxx/C0zZDnMNd4zkA3Rh4/2+cRCMlotBjxPjQRrkJNhFyn8BZTne+kamsKfl9+b4YkwoSeOVIUkcRKDg0xv1BoX2Bj51NMMlvJ1qToNvs4FhwjsNy4wi/FIYvAi6Q6I+ULgRklMYsOdt5hgt1ElgwLGudxzYLXsCA7nynGJGrJYJPWUFbWjl7PE9Uk0Y6LMO1ayBADilhbI9JZrjJQR6UFX3AS/3x7z6v09+OB7q964085LMUGM3pIW6b65tLqE5cYOBEc4+M/+hgrkqs43NJNzhhS/cTAljxQQaq6UEdICJIdiqaf7sMRu3mscoo2WUat0KPcWzelWJcwxkqEsmAdkfsKSTopggJk3BTtzgSWnLeEnz75C/LJEpWEqy1FabQICUHkumxfNARNAvGwF0ChLHqNxKV9WYnJEPLPqs1vZLwbfY9I+kZxb55JImnheWLJKULiIodWiVQYhKYQCMNWWpAO85MLuDB5MVdOvoYFE+aQNwv0ckKr2zV+iiarTm0sf7Lxp2xP7MJut1i963GKQ0MqXfP6c95IG1Nps6Zo5amEXCdUNHAR2JHfwb+v+jJ7y3u54YKrObdlIZDkQO9uHtm9gieG11OqHyBwygo7mOxMJlG2MfpMru+4kdfNvg6/UGDIzPO9zT9mTfkZ+uwejGSAOWjxqSv+huudG2hRF6gaKmpPWsG1h9hc3M5jBx5D8I0zmqczyZxCoinL947dzjd3fQ03bSh+UjCSUnGyA4tssY4ObypvnHcz106+jjrqaQ3raXYbtE1nJVKRBqdCV04hWYwNdmMN2ciqFQ7sP8DmzZu1kiuYWCGmna3HqcGsMugFxxmG6m42adIk1e8VKMK0adPU2UxMIPR5ip+U+H1Ma/OVXt1Q7KsQjnS2UyiWGcwPcaB3D7nGHMfrB9hb2Mljax6ncWoTQX3I+j3rmdQ5mWN9PfQPDcOwR+eELs6ffh4bd27jQOkARY5RTovOaIBnBKSNWha3LsLPRTj2Hq+HojmM5xh4Ii8la1IOf1/Wb0KJRSkcssUUE4sTuX7uDZw78TxmZGbQaU6lrlSnMIYEKXqM4/yf+/+MHcPbaS138f7l7+HctoXYZophb4jj1gm2FjfwvafuZU9+J+VUH0N+jvOnLaLVm0DeL7Bu39N4tkfF8HAznmLFxaq21q6hNzjCkDlI6EhQE+8xhofjSSATJfb1YZZkLkVdZgIFx+OweSRy9zJ87d7Yrsm0E5P53Gs/Q13QzOce/0ceCB7Ra0/3Z3LDVTfyjUe/Sa5xAFegTSI5Lrre2mWuTrLnKF+erQXyG/k+VRLXqa4MJ6OHz+5HP93CjiXU4l9rnb1a5ZVupRRu5EzUM0YXVwzbi6rEAnUQybVqwBy9Nnbi0yKQhe1L8BrofPSq8vInTYHIBlg6o9HZG7XARA1DVBeka5F006QqtdQU6zinaS6LppzHzIbpTK2dziSrRclySbIIChhJMh3phERSk1EgG4M0FKsWJ/7x9xsPdM/OTBsPdM/OOI68y2hNNQp0qxXVCJ9vUTHzbOQZ/vS+D7Mpu42cPaiL1DWF/Sphq2y4kTxWdc+NJBCrQu8xKSH+pbD6taobr5eqH4QuTtHUjYkEwjSWINwWTG85IOtmmdc8h7bJ7Tyy/iHcGpe8VGITAm1wVa9QNpHAcCOygBvZN7q26PVKuzWqHhqi16htLSvKmpVYkIhkbAwXX7JwJZR4iq0yvCjPFbmzsl3BMEuxvI6QDCQzDzQTX1p3MefXXqByMupZ78GRY/s4ljuGO2Twx695Dx2ZNr749L9wT88DFLJS3xokY1s45SRhKcFku41FbReQNjPkyyXyQ3maa+vJNtax4cAzdC6YyMY1m7hl8a2s2r6GVT0bcGoqVJwKfY7oE0tIHFWPHU8MDHw63Xb+bvkXqaOBr6z8PNuL27TNKpAN2w4wyiH17gT+dM4HedfEd+gBbSeShGpLHLLq+KP8zS8+yUBqkGlGJ3968wfI7cqRbqnj6fQq/mnNZzmRKKlnvVipSnrkyIauFYGMyvNc0LQQ+gxu6LiG22beRm0wIWrRWZF5RHTPx9ipnnKOKP7V81VGTJQNqhVVgS+Ite4vdQbO0hqR60i19vzzz1dimSgmyGyuVpSrn6Mq5C6fo/qzEXb0KznYjUleshZDV0wCZD0FFKXLE+zgG+u+w5HcTibOnsjafWvpDfoY9AYJk5JXijWtS9pPYfkJ6r1all18BT9fdx+FVJ/K9SUMSWQNEql6ksMJGvNZLlu0jHt3PEB/eAIvGRKUA1JmgOEIdD3E8gRn6ykmXLJrp5Ik5Wd1DU0KW3jTzFt574x30+xN0K7NPucg/+fxD7Ozso3r5ryBxcXzuHTaMgaCYVYOPMJd3T9j1ZEnGap1yRk5XY+GLwmOgS0a0KGFK9RVUU8RMX7R1xaikaxxlRIT2a1AdYBFbUAkv5TY5EuVTncX7Q4JW1+dFQMXw5YAx8SToEXIQxWTWf0z+Oy1/8i0zAy+d/y/+KctX2C4Jkc2n+L8rgtVd3yvu4uevh59n6jKFsPcz9J8/615mxGlgueAGbxkX1auGSkaRLtaNB+kACPnj5Kw9dyJSZIah0pCNIrNirpccTCp9ziimwWiwRuIAokf6yhHOOCTH9H7RCYVUaCrIb8WEyKpPjnrTCFDeyZZJ42Rd6lxU6rRPqfmPC5oX8zyqZfRKR0QmsmQiqCH0oaIu1lKglR3QymKRe8bbeIv2cC+qt54PND9FW93tfKkS0n3gQjjVcU2KYZW5Vl8PAkaLZudld18+pF/YFfdTnaVdlFJeBQTwvqPs2bNTqV+Uc2io8pGNPHH4sek6qEu96MMV9kKNAmNNoRkLBzva7BokgmSJEsW53UtpOIHbDqylcHkAEHKF5kCbMtUGIAQsGTxCVlOxMYjC1rBOkXyYcIMl5NHbCslM1UbyViuRSorwn8VIlXKTZJ0UzgupC1ph9ZhNYR0F45RsnxK5LT1KrI7hmwWvrBgDYK8RVKY2eLSJUB+aVPJn44Q7DJcUrOIKxZczldX/CtHU4dVwqYSeOoSJIRhGRVpFSUEVCjyvXLguoK3kuBJTH8sEkaKNqeVc2bO5YEtD9CbHNLAXb6PZxk4hqdalCLwpMG+75MdTPD6+W9h48at9CSOEGZElsyLTD1yNs1uM/PTs3n3wv/B5Q3LSQmGVCq5gkOwk2w5sYYn+58knWnk/Kb5tCQa8SyLze4u7thyO0/1rGDYzjHoDOE68lkiQfJQyITajgtJlCwa6lpZmJzPLS23sLj5UtpoVKiJbaTH9L3iYHdMhaIaPG7YsEEJZxJkCg5XoAIS5Er791dRWjhdm1KuKxXja665hpaWlpNkfWSDr7p8jZg/xK5s0eY/ukhP1fStYnpPCuzjp5/03N+EA6NqVCHucxWXsumSd4rs9ndw+47vsMHdQgv19AY9bB7aTCktaiYuYWioEkWpUiAZWHimQW0lw+XTLmXd7k30JHvU+SoQZQN5rpXGLAVMSbQxua6Ljb1PU7KLGKbNtOZpVPrzHD9xgiDhqGqK6DiTEGmVAN/zsEKbhCHC/zU05Wv5i3M+xs0dN6tZQE/Yy39s+Co/P/QzLlxwMTd3vY4ptLHL3ctHfv4RjjYfpiykUVtS9kArXmIYEwk2RIowftJXbL0Gp4KT9UMyRkqxvyqzJcFIzHzXtrRKIMqeEslsiQKDVNhELziogJGQ5DmlybjoUKcLdbyj8118YM4fKj74fz/xYR71n2DYGSaVsjHLJmFZZA2lsxS5ykVJ/dnXz/0Vj5ffgJePqew+F572V/ikp1uaanyhZ9tosBvhdaXtPxqQql9GTMCWTmj1OZHsWhwsavAoc0nOJXEPtaP7rXu7FJoiEtrY7ugodCJ+E4V1RMFwtXNaDVTFwCWy4faxBVLoiupDRgPaTDnFlMoUrmhbzo3zbsAY9Kmxs6Rr5PeQsWtoMJtIIkTxFHboYIvT49gx/U3Yv36Fe/zrful4oPtsd+CUVu8vPaX6eyk8yP8iJxIIyziJKy40QZGKLa7gZcXpFIIcRwYPUW/WMq1+BifIce/w3TzYcw/dHGPd3o24TSVt4QmTWR2ORoRlqll0TAjQ30Ql3LhuF7dAotaKPJzA0QqKwAYE8J4wxKvAI2XWkh3OcOnCS9jZs4u9vQdU79KTaFgDUzlIRFYoqpBEm0dclY4z5erGoYtdGaXRYAj2KUMNdrlM4ImTm8PkTCed5hTOzS5kwYT52PWw+dB29p7Yz56hPTDVZPvQdorBkEI1dJMaCeSjrHukhiCfRdrZgis2HOa3LWCwe4hj+aO4iYoG4xJrazeo2r6XV48csvGIiii7VL38tI5HTTJL39AxfKekZhzi7iTSMyJA4xllPGHRCCZAZGp8n3ovS1cwg8agiSOF/WTrskxrnsGJQ0Oc334Jl02+hPPrZjPRnITl1ioOWmTgNJAXvTCjQEG1kX2VY9taWs/W8i4e3LuCfYd28z+u/UMKpSHu2X8vTw2uV9JgR6GVpkwzW72dlBID+rPQNWgKG5kdzmPGwAyunHI11y94LWkRZHcS6lQlSZjqwsYPhSvInQ4CNYR4+umnEcMICW6VsHEqxvt5dqcqMayqtSt/Kp481t4dSywTY4cLLrhgBG879nOd7jJKmhzVLaKQL6j8mDKX5aCT2xtr4VZhEfJeoosr0mNVxQi1V63a4L5MO67M5SrXTI/mMcG6TmPfpWgOsKq0hr955O/YZx6kuaGJuV2zeWzPao6bx/DMIoZlaLIl3Rk/VYGyqRV+MYGZEk5hRvtUHju8irIjAn9CYBRYUUjGS9LutNPe1MWqg09DUhQsKtTaDSxsO5fpNbModlc42n2U7hNHOer0YGYjAxr97I5BtpxiQq6TTyz9C86dsICesFurxqLn/Y/r/54nD63XpKXBqCfnl9gfHmLA7IuMD06pSEUN3wjepL+XgFWrasJYjf4dWbCOZmXR30b/HfHVdQZHElCxNJVgMNua25jWNJNGtw7zWJK3L7iNCVa9JhD3nXiMQ9ZhLAo4vpgBmFQsG0tgNCOg9mj3HI8nXqYFcgaXGQVL/PJdqcJZo8Azum9j5058SkZXGZl80U+rhimjWsRypUj4c9STcLR4pIWrkzDI0ecZkSb0InV4OUdFbkymtOmFJNwE6SBByS6pHGV9qY6J9mQumbMcoyfPlp5t5IrDtNRNYvH0pcytn8W82nl00CbK0JHsplau482k+qVGDsUxnJxfqkSfwQC/ip4yHuie7maPqYI9+1PiKBAYyPVjZy212c0xwMFKN/srBznsHeTBdQ8yFAzRUFvPjedcT1uqg263l/sP3ce6/jVKNhkoDlF08hpojMU1Pt88jLJKEQGP5HoisXEpkEYOZAgm1wtIJ6UVaVHnpbn0wqVs2LaFQ8OHCJKo8kMowVysVRgdRM935ej3VXkY2R7k4G2gliXnLmb4UI7OdBf1/XXUD9TyukU3MTEzmQGGOVA4Qr8xxK5gG3ft/QHbhreqqUIkvxJpo50kfRPvU3I7qpa3QqDKOrX45RCRjxXpNSH1RLjmGKMat65Ols6R50bELbFwFNF8wQtLdci2Q1xPiAtibGEqLjYsiz2pSZCUVqtPumhRn8/ytiW3cVnjcg4d3cdwpcgFbUtosSYx2WylNkxpxC5WvQmRZhLDDME1S+VdvqMvLVuDfX43H3/k42wMnmLIHtQWdntjB4sbL9JAbmt5D7u6t9Ocy/LRyz9MW2YKf/fg37G1YRcDRoVkLkFzoYnlrZfxltm3Mi+zkIZyPeKJZYvxgSZMJwe6cs8EsiAkMyGdnThxQgNTcUWrPs7EBW2s9mw1mK1WgQVjK65lUi2Wv0twK8GQ4HFHXvc8NrvVAF3+rGJ6ReP34MGDqqsrEmPqMOd5qg5RlSYTOTSBYkgQP3XqVJYuXapEujMJqs9sxr+AZ8Wys6rdKsfgSPtUMO1JJc7s9Dfzle1f5YG+x+iYOZUaJ8MTGx9gIFXUBFTmTtQgEiMAPUoxrCSOa1Kbr6OD6TQ01LLpxHoG02WClKumEpLQiI52QohbUsGtlDla3k+FEo6fJOVlmFM/h3PrFvL6zuupC5sYcksc7t3J7p4dHCl0654wrWYG5866mCanlkf3PciPtv2QutoaLph1ISsOPqEqCb4TiAwDgWGpU2Egh7qaFDzbI+p0PescO7lwf8YDrWe+wKFMEXtKU0udyq1NTE0iZSfZ2L2ewboKOScnSr+qg+ob0h2RdrMk+OOP8RFcgVRXAAAgAElEQVR48SOg+58pcmcxwQyLRJjWTuSMui6umPQaHt+wgsP+MVTsOXBxghQ1ThqnPsn+vj0YKQe7mKSumGGGM5ObOm7iLdPfRqs1Ecszov0r0lfTvSACk1ej3vizn87y+MV/td+qV44Huqe7naeQzKrtU8kCpWorVRXN9KSd77v0hsf58aaf8tDwCnaVtzNo9WuA62Zl8/cwKwaZUh22mSQ0fYbMIfKpapA5egCc2vp9rtlWrUCoR7xUtyxhnAbaDhEjAYn1xK0mGzbQYjRz4byFrNz8BAPWMBJuCR5OcHLR2olIP4oPqmKynmeqjw10pc2jLuCFBiYNTeK81HzeuOwNOFYax0zQX+jh5+vvo6mzkVK6wp3P3MVgtoeyU1SSm2oB6wcegzGNEFkjVV0JfESDU0ZexlFqQkIiEdH7yF24WgOSYDmugJ9CzDKkbSXPFUiianpqkUnbw1GAH+Ik09SUarm261raElP42dN3UfErdKXbmTd/Hjt2HeDGrpu4pmkZ/QcGmTNpPg1WlpRk3wG4lqWGGLY0b0PBKhaohBWSlq2kuBIeu8Md/OXTn2BLeSO+4JytJEE5JOM7ou5J2TFptet534Lf463Zt9PkNfJI4SH+/LG/YtAuc/3Ma5lanMZrZ1zLzFS7ah+L3rFWJmIogN6+McUQCXIlKJSK64oVKzQgrAaMUgXVpz8He3rsdKhWSOW9pHoqlVYJQoVUVi6XmTBhgv4vBgQjxLKqFNjzlM50DcTPqZQrrF27liNHjuhnl8932WWXadC7detWBFdcVWyQwFeeU/1/wYIFLFi4gEw68/KW6qpBbVVLM+68hmGZIHAJzJQme7f33M5XtnyFvmI/N119E4+svJ8B6wjFlEjMiWdgqF0KdbgKDVIVi6xbx9TKdH73wncxsTKJdIPN6oOP8YMDd3M0fVB1t01hicurPYtWZyKXTr+Ee3fcScEu4hhJZZFbQwaTS5N5e+ttvHfRu1U9xDPE668Q17YkefS5+9B9fHvbN9lt7qScDnA9gRmI/XWRSrqiqjAiv+QbpuJuJbC3BKbzMgW6yoRH2tACERO1XEP1+lOWyBsKz0AQwR4V049sddUUISIyiavV+GN8BJ49JRvlyOi+OIbwferzRQbSUhc/MSRxSIqtvLymaHN165Vc3HUufb051mzdhCmJoGEybFU4nD9MMXtC+SWyZtprJpMcrmf28AI+edlfMT3bhZztepZJV1BUGmIt4V9qP4y3Ip5zIo8HutXhOZVkqwdtpHIwEizoxilQhTDK4ATTJq5GXkBvspfbd3+XewfvYvPABj0EDBEqd0MsqSBUKphZUx29tLUv9Rnld8kbRgS0UzVCn28L0vaNCLaLp3koGpcVZRCLvq7g7KwgQabo0JVqY9aMuTy8cSUDicEIl6d4WvlsoUqXCd1TG4ISa76IQFetGj2bWekFvGnWm5md7GTLnk3syu/DqwnYenATffRQcYpKMBHZLFeqtxpkx+NcJVFpWzIe95HgNRoNDcalxS6t9jiI1YZnVYRcw9+ILKBh6ymBrpx18joJJiUZiBqoJq5IwKjDjRh4WKT9NLWVOi5qW4TXV2ZW43xmT53Nfz71bxwpHqEt7ODNs97ANZ03MNXsoC5MRXaeho20potGiaPGUXZVdvPFn38ZMw0zJk9hIDdMv5/nUGUrh5JHyNsVfEu+i7hThZiJsjLiTdkwvRTXNF3Lx8/5a7rCLvqNHr71zLd4/OkV/N3vfZJOZlDn1+HEcjqijHESpvWUza8KTZCKuLie3X777RqkSoBY/d2ZBLrVKqtgbiXQveKKK2hvbx/B9lZtdDVgjeeoBsanJo/PkWTK+0o1VqrPEszKez3zzDPs3LlTr1kNaquQC10HIjEUqzrI9QR7fOWVV9LV1fXyBbrxd1QjGAmoZE4oz0tk3MoEvsfxRI71+U18cds/s7p/Ba1OM/Nnn8ODu+4nSIVUJOEKDEw/1LUiB5ysznRQw5TBDr547T+x0FxEDWLjXeBgeJQ7crfzpTVfZLCuQKD2pJAxbZqDCeqm98i++8nXC5hK7nWoa7WmlOF9M9/Pe9t+n+Rwhnwmz4qDT3Fh13yawlq99nd2fId/PfhvHM4eJhAVBFMk7QKVFBTGWLQ/yoqTdaS2DCKe/ex3NnZvPJM59nx73+jvoz6uciGkuyXJkGD0RXYqDPAdT6iweGKM48ROVTFhcxS2cOZXG3/mq2MEIhORU2bZqTFC/OuIwGbiO6EWG6bYzRQLOQoVi1S5hhnDLXzshr+kMzOHtIhAGgbDYY5t/du4/elvsd7dRt6pEJoV2rKTeefs23hDwxtpCptV5s8x9dSKSJpyLe3gnvLhYo5QLArx6rhJL+Bbjge6pw5WdTIL+0nY0eLgI5R/maCiP1t1w9TYMFCMriyKrcUdfObef+Ao2wizGYYoUqrkaEilmTlvJpUGn0cPPU6fe4JKpYgtRC49IHSJjGj3vYB7F71GWvWC4VPFvsjP3DYcrJJJjVfL7CkzSJo2Ww5uYThVpGRXYjC/HEoRyziSaYlg+VEweYoe73N+qBjnEIbqi54oZVSXsyFZi5M1ODi4H7GwLwtZSwJcPQyFFWupnIseNmo/KdeO8Hr6GaQi/ZwBd0QeqeKtxgKx9FucZlNSHKBUjT3BzEbXlcqulLHEHUoCAA2eQp90Psu00nRunHMjM2fO4V+f+Bob/fV4RoFUKUOD08zFdRfzR/Pfy/mJBWo96ko1FYNht5/PP/xF7jpxJ7naHCk/xURzAtM6Z7K9exfd6d0ccbopCctctIaDBCIBh1lSRykl8fg+jZUWrkneyPvmvJe5tTMUDy4yThOtVtJ+XQRsdgJ8S/QaI5erX9qh4x9UK7oSFAq0QOAAAi+Qam5VVuxMgpBqQibVWwkk5VH9mVryRpPoV3pI+70a0FaVICTQPXr0qL5vNYGpXndsQiPBsQThy5Yto6Ojg2Qq+St9lhf6YsVCS/JoR+vbEEhMGFK2SxwPj/GUt5avPvHvbDe2qFnETRfdxH1r7md/5gAV7W5ECiuCKBL5q4RtYVUC0mENN9a+hj9f8BHamasfa9Do5efHHuZbO77GRvsZBpN5DE8UUXySpkGD28Br593Cms2r2R/uYygxhGElSFkOlXKBSf2T+ZfX/jsLOI9dA9v5zF2fJVNj0j61g8bGJiZPm8TXt36HNYOrVIJJaZ4xbF1l7EQpIbY6NWMCbbWz8kLH7cU8PzYpH3lphNmsSisGSnaL/j36M0PhJFWPqhdz1fHX/DaOQHXr1F6tTiRtM540t57te6t7m+Z30nVJcUnnItLJBMP5gDZrKrMqnbxz2u/S6k0hIUmYE/E//CCkz+plfW4bO4f3sH7/ag507+Gc+jn8zrzbWDj5PDJhjSrqyHmkqDvxvVbqSVSo0Q0mhjJok+IkPPJv4116cd9pPNA9ddyq81qTJyE4SWvcU2kc8c/2vGiC2dKqMEJt0yaTNkPmAMc5oZVBSzViA4a8PnJWP3f3/ow7tn6PY0YPdsaiEpajw/oklPwLjwyqgHz185bGScXDsVOkBSOUN1ky+0J6cwNsPr6TSrqEYUSVMZH8Ui3cMZJlowCB6so50wkVB7pyOPui2y6GEBZlr4JpWUocU7KTVktDKlK9FDa24JHlwJTAMCa+RWs0wutW8ceni1hVtk1fUNVZra7wmJJwukBX3L7MBLaqRFgUXJdkwsGu+CSl1etPRDT4hYy3qHUx777svUrs+trmr/DgsYfJWyXq8mmmNk7nSLGbTMnhj5e+n+sbr6UznKz4PxFkKwVFVnev4K6NP2HJRRcxq3YeaRpxHJuhsI/PrfkCDxQfJ5fu05axOKD55YAMacqGh51M4Lp5UkGSKX2d/NO1n+PyxKU4blqloYyiRyIpNq5SzRasirDR40raaaZSFUIgAeSWLVu0Aip/ioauVE01Pj0D6IK8TnC3ixYtYvKUyWo6IQGnjNPZYvTIXBlLZpPPKMH5mjVrRiZmFdMu165CfqSyLPJlVYtgNbwQxY0z+F5nOuOf73lVjHHFEIJpSZnUUh3db3bzqQc/w8bSSvoSvZTtMjNaZtHW1Mmmvm1sd/dguEKsjJzxIsKpg+06Os8ay/XcnL2WD136Z9Sbk+njBD/p/j5fWf9lTtSVGU7245sVjAoj39kqObRXOrj24tfw89V3cSzRrR0EIb7aacgMWUwodHJJ81JuvOA6aows+73dfP6Jf6HPO0YykVK8cM7Mgykwp0j6UKq4Uq3WAq50RjToFUMYWTsvJFF+vtF8vt9Huq+RnmqVvjSqFCB7oxJBtS6hGg6qtytJ8ii57fmuMf77V8MIKEQoOpijItBIIClFldOPgNJhfJHIk1pNgkSQwgjLJPwUN895HemBDDd0vYELExfQ5Ndhmik1VRKDJbPiE9ohFSE+G2VOeMMUKiWCgTIzJ88kJV0bIX4r/0YIpQK3iz3V/Jg0rni/mIg9Hug+640aD3SfJdDV6hAGbihgAHEiEwZ7pHsntpiCbI10+qQKGmCYgniVZwbk1PMqr0jM4WCAR44/xJef/irddT0YiUDZmErit+QaUTUzIlC9uK0kYh5HFaCELa4tYldYy5UXX8m6rU9xNN9DPlEhEI1XdbmRQDLS3pXKS7UiElVColX+wlp6oxqHEpxIW8YMRL1AYAki4wJOIokw3yOPNl8PcuW5iv5gjJcbhR5E1e1ACUtxZWzM0Pxy93ssc05+G9elTwfODy0SvkVrtpF0pp50qon6ch32/pLKJP3+Ve+hyWjUozFJDRs3bmbNsZWstlZycOgwrXYrb7ngTVw8ZRmru5/mnhV34+QsXjvzBm675M2YVkB/UEai0Xy+h9qaetJGmpqgXhMMz8/jmSVWCxFpz1d55Og9FFPDBLahAdF1Hdexads2+u0T5KwctmEybbidtzf9Dn940ftoCBupeGWS0taPbPFwVO6m6rHzHPNoRN4KDh08xMMPP6yJmt715/L3POUtJdAVctl11103gpuV159V0tcp6+Hw4cN6LdHh3b17NyKPJg+p3s6ZM0crt01NTdQ31MdY82j+yRR6NlLei1ttZ/aqQMwY8CgZFfIUOeH2qYTfgwOP8b1nfkTH/CY2rN/A0ksv55mt69Vp8Fi5FzflYQtcQd2ZfE0SrXKWmuE6OiqtvHH6G7ll/htoCus4FHZzx84f8f2d3+ZEy0FKasQi6i9RwGmKU55gcQNHJe/efPEbue+huzmR6aXPGMBKJai4ZRJiyGE6GMMhTaUmZrfMx0wErM1vomQO4oZFPfAFPGEIecuUzxexPmX9alosZE4pDAhEwJKg9+UMdOPIZOweMUJsk0BA9tdYwSXuXlWZ9S9snzuzez/+rFfuCFSD2Ui1R8ogsXZIIBCikzG7Y7+lSJ3J/JcXiWaPGTpYtouVD1WJyPQManON3Nh+I7977m20G9NIlRP4pkuT1aiqPq7tkpD1o6g8KUZJJ0II0zYl36Un343nVBgY6mdK4xRqEjWqriSkaseK9HjHK7qnn3vjgW41U4sJMLIpSlBmia972SXn5Vi1cTVOMsv8mecwoa5BqzTS0ShaLoeCw+wq7FT/9my6lrVHV7Fy22q1zBz0+ugODpOrLVO0I0yboxW/qCoibT9tk8f6fRKkRc5WQiYRzdrIJY1QzCSiA2WkaqFte7AEl6khoU2dm6XFaOSC8y7i8adXMuQMUBHThtBT2TLBFssBKoGoYl31AIgeo4FuDCc44/0qGsBI/9KKjCK03VP1kJfDMbL/TYhYvAS8CXlOoDhn0QGW/5IVOZxtKmZIWXDMUqWMW4xjP0pU6a1m3bHMQvUJI9JkYylscvBGQtyKJQxNEq5DrZ/BKttKEJzHXD7x2o/QZU3H9FMaYBhx5iFwkGNuDz9c+/+on1jHwmkL1fa0FlE4MCmGRUSjOEstNW6CojfI3Svv5cKLLiNZCWmoayFr12m7V8iCqiMaeByjl08/9RkeGnqQ44lj5DIlkuUEf7Toj5mRnMmjzzzEpt5tlCplfvfCt3Bd/XXMTJ1DRsgJsWSYFqW1lRxjtkbm8vPcvDCyS/3+97+vKgUjcIPTvGxsECy4V1E9kOBStF31doyRADvjafNcT4yJaCNPkcq/WHvGwbgE2lKBliBXglgJfuVnVcWSsYoTknzp5ztdRebUaz3/0I3BxUiCWU0MIyKiBt+BqB/k6TH62RkeYEXPCh4/9CgHyvvx0h7DhX7ObV/MYP9xdpV3UXZcvR/qiqSpmq/3OFlIMqMyi1vabuJNc2+iPZihZLFNubV8e+/t3N+/gkJykMApiiytzgNJZdVQzA1IGWncskAYkrQaE1g6czHdA92sPLqWYrKiKiY+ZSWnGZ4fcQo8k7ThUHF8PXzl6Jb1o8pzpmg6y6STg1U0nqtYQZEmlL3FUI3fUbH+szIbnvNNqp2fKEmvunqNbhJRJaza4Y2wXvJ9IsTUyx2Qv/TjMX6F5x6BqLUfVf6jszSaM0psluKLzo0I850SomPFUVWFslWmIuo5WhCy4grvaFFFXyGynIEjBA0sSzgDQpI0wS5jFKG1MpmOchuvn3ULr+24kanOVLK+2AU7WjCL6hYmgZzX8p9hKQLKs3wG3EEOHt9PyS2qgtK0tmnUZupImOKyFsMs1Hzi9LC9V/PceNUHuiPtf43WtN4ZTWIJdn2TslFgKBzCMlPUmBk1NChZZYaNYTaUN/Clx7/EjmA3JbusgWPRKBCaHqEtBhGR2YJ2+LTKIPg7TzdYcQEz5WAR8pMtbmQySQUDJxUZkaUSEotIEUkwm8BSyIHYh0a6RbEfRKRHKdhML8mcui5mtXfx+JaVFJOi0lqM1AxUtqxKrntppnsUdkdBd+R3IcQQaRuGJKwEk81GkicMesIcw9kythgfFEWWJU1bQzvTmibR3NrM7sJhdg7soS93TAkvo5bKz/e5o0Ms2oiiarm2ohRnJdbCCfFtwPJsmtwmZjKLq2dcSYfTzvS66cypmUd9UK/BQkSwka1OgivBYfuauPTQzUNbH+TQgSMsbl/CVQuuIWE4lIOQjGlR8UsMW8N0B4fImPVq4KDi/SQY9gZI22myXoO2mUQG6sljK3ji2GptFT/a9xjFxBAN+TredM5buX7a6/B8kzXrVnPjwtfQ6XSSCMRKUuZJVU4/GpMXHGjG2Y3AFkR94dkeYzGvMn9EUaGzs5OZM2cyefLkEWWDkde+cOTN893Q0d/Hn/eFVJ11XE4nY/Yswe1pA+KxleUxfLqIvhkJ5GoCqvAbqXZWGCTHHm8Pq3qf5Pubv0d/fT+HCofxkoE6/wlndG7z+YTDQ2z3dlIQS2AxS5HELnS1ip+qJJjtzeV/L/pzLs1eSr1Ro3vGdnM777/zT9hWv5OB7FDUwZA5q10hwaTGGPQY2SPrT/auTDFJw2CGxYsu5qF9j9PvDGF4kkhHZh3KKh8D71Ao1AvC6p/57Rx/5vgIvJQjMIrb/uX+n22GuBVfnQA1CVLOTXRG2KJ8owUvU41ZOowp1OabGEoOcNQ4zJCTV3iCHYjqiMhwxsleXHmJaiOylkQvJYLoQQrb9Ej5CSYWpjDL6aTUXWQqM3l95+u57uLr9P2SkjxGaMK4tVotIEXFLU/c2wJPieNCepYuiyb3YiauZLXo+dVG6Es5vq/E9351B7qnytLFCb4WJKVY4aHWgIH8JRCJmgpH6OXB3hX8bNMP2ONs5wBHqNiRtI1MMtN0dEKqw1PkqBCzgmOPbcuPg1Up8YnUrSgzeNp+kGKJGBZoy18qu9E61OdXMXC6iNUCMSJ0ifVgys9Qn2hiVlsH63etYyCZV0czbWNakZ7qSx3oxssyDurl80vwbWtVySmZzPNm8MFl72d/3z6+ufJ2glqL5uZmpnZ2KZa3t6+bfb17Oe4dZzCR0zaNBv3PBY46acWNCXTF1lGY1aZUmOSoh5SbpiFXw6TiBG6aewvXdtykldM6U5jr4jgmRK4qDCKiqqjRgGCKA59hhrhn0z1s6d7MZedezaLWS0maKbbkNrDisUd40xW3UEgV+fb223ls36OksrUsnb2EiVazSpftOLyTORPmcEvHG8n4NVhmAjfIKUkvb+T4weYf8FTvEwwM92INWHzgyj9jScdy/EqJehlDM0FoSQ1Z7vlYMfMXQfyK9/+nnnpKMbpVfG51OMcGlBL8SDVVyF23vuFWarI1I1AAxaJWJcNejt3vhcJ7nif4lu8p+OKenh61JBYptF96nHJWjkD4426MdEdUcjAMca0yu93tbK5s5Y7tP+C4dZztw9so2oVI+i+U0NHH9tLUlOs5Z+J0NvVvY8geiomVZkww9Zmcm8jHLvgYb61/G/V+g5op+JUC+5KH+KOH/ydP2isppkQSLjqwxUGvSooRc5NQPG0tqdJ6WKUsdeUG5rROo2IXWNf7DF5CrKWlxzSKXz6VyDhe8Xw5JvX4Nc72CGidNU7exr63tvZF0UbVWQzSQZJ00cQOLTF6J/Qr5NM+RtoiXTC5ecZbuHXyG7hj9Td43F1Ft30M03Yj+KEWr6QGLGst6nrI+aEuomakbS+a1WbZoCHMMslr4+bOW7l15usIKyZBxaO2XE/7hE4SSCErCrYVl28IYbvKd1DWSozXj7paUiCrIs1GLZWiam4VY3y2x/SV/n7jga500avhaATxjFiNEvNIrGWiwVIPh3l44FHu2PkDnhx8AqOhxJBi2KQd7qA8nKCik1Be70mrVd2b4gBMWNSx/az0OIUMYclkdi1VKxBcn5+xqUjFV6SVtL0iC0dgDq4qBDi+qD4YuLZgQKM2YibI0ppoonVKO9u3bMZ0QnJpFzEPtZTFL5CA2G1thKxx9qdtFFNEbVxpA9llh9pCjUoYdSWns6R+Oe9Y/DuERoVd/l4OGT2s7lnFit0PcyLooyIwDSdQ3VlXxsIW04VY5PaMPu5ooCsbhRVaJL1kVBmvoBaMy9KX8L6l76XTmko9TSSkUi6tIi/UzU7FD6uxrlR0tV8rf/rqFlcIi1qlT4RJkmaaoeAEX7rz8yycdQ7L51/FL4Ye4ONP/jXHMyeoBD5pI4PpuSSDhOK8G8Na3t31Ht7a8TZqwzpV8RA4hReEDJs5xXYXgiEOHTvAtObpVPrKdDa0UedkooBGFQ0ix7qTYrgXWk2NozXB5z7xxBMq2TWCkX4WrK4EukLyuv7667WKIJutwh1e6HXP6D6+fE+SKq5ABsQwI1uTjRB51S5A/DGqbnKjn2r0S6vsV4zVLxkeveZxPr/iH3ik+AiHkscZNAbxUh6etCJj3J9WTwObrJtmQcM8dp7Yz1Cmj7JRwhQYknR5sGkbnManl/49r6+5lkTZxLZstc3tTQ/yt9v+mm91/weFdF6TONcWbK+lh6wmwL4Ev5FpSCowyBRqOXfWRbh+maf3P0VOjB0kCK5qoIyV8BuDZXqhecXLd+fGrzQ+AqcfAe1G6R45CmWJYH9iOmTgmoEWh+Z4s1has5hWuwXTSXN84Ah7nN2s7l+tltqduZm8b84fMGXSRP7q8b9nZ2Y3BWcAUyqs8l4anFZhbkFsfBSRsuVsFgz75EITVzZcxe+c83vMs+bSaDTgOFndN0T/PWEnIgX7Mesu8tE8RY5xrIxQLNk42oEZsxGPL9pnnRiv7kA3lhGJC7gxwV/kxKL2oc52YdDbBb5/8Id89unPs79mP5XaIqEfuRaJ6qq0C8V8QWa4SVIDVduxI4UD3yMUS18t7BrYnohLi0WWYOhS6uIzKTOJhJPgqNuHK7CHvJDdoGCVKCajoFUYz3YoeBwJfl0szyJZTDKttZO6JodVe58hk0xrFXrYKIt+lnw4bPGzF7FfqY6eunbO4m6pmCdpq4QODWYjnWYb8xPzWN5xKfPqz8Mgxd7cDp46vIoD3iE2HN1Af6IX1ylru6hsS6XbV0iDbBKeYWkVK+rnnOkjMhSQeyFt5IxbS2ogy4ygi/+x9L1c1rCcCTST9B1tF2lgY0cg/gjrOnbDiU08qhuHG2XcvuVSscpgR5l2RXRezYABM8dXu/+Nb+z9uhKQpI0sEJZKQip4QjPwVenhEuNSPnzxh5nFVCaarTiin2s4Ki0m7W9BrVTCEqWgxNEjh+lq7yJj1eimGWEiI6zxr/SIv5ME8tu2bWP16tUj7miCd5Wfy5yp4mJFgkyC3JbWllFrV/kAr9RAN4YuSBCrRLXYHvjZICCqfqAtnggyomIf8feW+6/EqxBKVsgR4xCf3/QP3FO4B6cmhetU2N93ULs0sr4939WWqeFZpCsOy9ov47g3yJbBtZTMciR3J1h2K8tC9zz+adlnuZC5WBU7MhTxfIaTBb7VfzuffOZv6U+eIKmYBRHtsylJK1NlycTS2cTxstS59SyZcy77B46x/fh2vIQor4jBg49nCbRpzJyv3tLq+PxKk2z8xeMj8PKNwEl66QolioSFRmgL8hc5zj2xnQ6pd9O8Z/r7+P3J76aVVn2eF5qsLT7JX97/CU7YQ1w7+TV84IIPaLfvgcK9fPaJz3Ese5iiE2mfR0mlnDc+hiewQjFNsXF8ORvEuMTjrRPezB/P+SBzjfNIuAGW4+laTanfvaOdFz3mRuthig/+5UC3mnlHBOSRx1gY1siXffnG/ZVypfFAN0IC6ENA4FJZ9KWRIcGXVK5Mg8PeAX7U92NWl9bQ4x/jyYNryWSzRCGoHBZRiz0SKRfnLbGW9RSMLuYNnieBkWR5FrWlRhKlLDXZLG3tEzFFL7RUIelY9O3r54oZV2vFUYK8Lfkt3LfzF+Qbc+ST/THeVuAOCdKDGZZOWqaWr2uOrqAv2x+5FDkJfPG790V3z1JMT7Wi+9IGujKQJqZr0JpqZXbjHGZmZ9JQqqNULLJ/eB+7+nfTYxynIlalViki24lTmWHiCtBfsMsi0zKiMSzV4RdCGIkCXTHgsD2T+gpLbOYAACAASURBVEozyzLLee857+bSmiWkhYAWm2IoLEv5cxF6P5K8r0qVjbBXIr3WWMtByQtVPcNowuDjMZwo8rUd/8kX93yBY41HtJIv80c0PENhzgeWQmDEkamu1EBn0M5S82Je13QDV8+7CsNLKEar6JYFTKyVfsFjR6gAaS3bJDTQlbKguMA5p6cAn8nOE893IXPJY8+ePYh9rujpyvcVTd3h4WESiYQGgjfffDMNDQ0jMIVq5fNMLvUb+Zwxge7YA/KXSGuiY2tGOHHf9VVxxTYF4hLhWiOitaeHqmuY9FjH+Osn/5Kfl+7GToQUrSJDhiiwSOApes2i0GKQCbM4wz5vufQ2fr7mQfqThyhKN0gUEOS9A5Nplal8fPHHWJ5aTqPXjG2lxS+PYljih/t/xN+v+zTHJ/ThJyq4YZ5QKu1BloSbIlnySLsOE62pLD//WlbuvpedwX4G0/06k6UzJHucJ98tTppGoIHxDYtWxfhjfAR+U0dgLPHwZGMgsa9W+JXY58q+aUowKoWHQDka0hppytfw3kl/xB/N/iAtYbNyciTpGzCH2ZDfzF1P/pibF93IRQ3LqVDgYe9u/nH9F3imsp5KSoxSbOyKGEdZet5nhlIk3DqsZIKy14+fQEnPn7zob7ix6XU0GS2EgWDxBS8ZE8i0QTcmaB2jFqJ77JkswDFB8oi245m87jf1tr5En+vVG+jG82gE06J4tRLD5DmUO8bB4cOQD5g3ayF3rP0udx76EYWaIcXP+G0lDg33kTeKiAVCdCiogixOWFSdu1DIZoLfEa07aXN4Fs3FZmbXzmHR9MV4CZf71z7AQH5ID9KUaXLlxMt5y5y30WF2MVQpcCLVzxMHHuPRQ7/gQGk3Ja+EnUlStEp0NU1j+YyrOLjvEIXMII8fXImXEdtOT4NzkRLLh1JBsl6eim48kBLwS/Btumbk2OY7IFVQs6zqBIi0mLR8pUIlkICwpJl2VQ1Mq91xehvBc1/Iqo0CXadk0TjcwBu63sTvznkXs/1Z1Id1se1nFOAKKUhwjQo1UQWKkyVg9Z6OwcIqqiXGT0XKGILp8ihTps85zl+s/Rh3Dv+E4WQO+cqSPEkQEQWFEVTFCBKkggTJIZPXpW7iLy79BHXDNezeuZ+l5y/GFTMIM6cV3SM9x5jbOoO06ObaUXtMlBtGoDC/yoYwZkglkI2SMiFQhOSGc+zdu1ddyMTWd8mSJSolJkGYZcqm/kot444ZsNNNqWepiJTMEjt27aCxvpGWpgnqcmjFCZFwtUPVUJGcx6bfHOBL67/AXfmfUjMzw/o96ygIPjeSTMGRORNA0khj91e44cJbeWDHCnKJbpXjkwM6Ul5xcMoJOtwOrmu4gXef/x4mhq0MHDpO++RONZ14sPd+frjnh+yp7CUf5gkKHpPsTua2nMvCttlMz7bRZLVgJbP885rP8NjAk+Qahgitilr7SkEpkjYcHYznsjn9Vabb+GvHR+Bsj4BaOI9pKY1NWNUlUQLRQKS+YikTK1QbdjUnsgKaB5r520Wf5KaG19Fg1GEFERSr6JYwbJOC30/SSpDw6jjEQf70sf/F6uQa+uweaswa0sP1NJVrWTxnEWs3bOC/L30rsxvOJWEmGSwd4bFtT1LOlfnLKz9BS6mRZCqjO0VStEUNQSwGagqky+9MttTTZZ7V5Rvb18dg3rM93K/493tVB7ojIlSqEiBBYpm+yiDf/Om3SHc6XNK+mOlT5vKjDXeyrriazBSbbGsNX3v66/QaOdW7FGtOCUA8aVsYor1qYJZMrR6Sg0yQJoXD7NbZLG+7mmQ6xQNP/YLu3GFl7N+y9FYylToydi2d1iTOaZxNbaKeirRUbZEic9lV3EGfe1wP1L7KAI/sfZh1O5+ms2MqU2ZOwvdL/HT9LyhlAky/otera6rjQHiEclCJrIzlhBVh/Vg592zPXMXm2oaaHsgCrnq+yZhIQGtajpiPKqRCVRk8G9MRfWLBNceYilgbZazwu0qDPctjFNIkVLLoX0rOw6S2WMulxhI+efkn6fKmkTUzeqArDje2ZJXsXiErajgRx9PPBu0YCXb9yO1KnysC3RZlw+U4vewzdvH+R/+Ebc5Wraa7diwT5wvBUAgL8rA0w28wapmSn8DHL/lbLrUvpyFRQykQYpBF2SlxmEN8+6mvkzTqefdFf8Akf2Kk16yYysiu+MVqLo8M45hATw4FCXardrvyHDFnEAcyIamJjJhIiun4vpzEs7M9QeX94hsdJTCjkmO/dNbE4yPUMcHO5grDmhBlEyntpmidXTAm2vYXKTxZXzZ5q8h9/ffy9QNfZ/XgKgqpAvKfwJYcqSwVYGKdrFeYNWEKU5pn8uN1d+OmBrCMBGVTDmJxQEvjyz3BZNJAGxf1L+bTb/0UTW6dND3VlKHoDLGttIktx7fgWi6TaifTnm2n1mwkRYJaHFxKDJDn4eJj3Lnvbva4e+gpHCWfKEdUBMnI5JrVx6nY75fiHoy/5/gInOEIRPtzZEiif49152WfVwfLMVbTUaAbSYbZAv/xE6S9LEExNphP+QQpj2ErTyX0aSt18ddL/oprspfRTCMJPxPBEBIolt2UDq2e7i7rnc38yeMfZAPrsBI+85MLeWvXbUzoa+L8rvPZcng7F06eT6vVHkPRyvSTY9+xfZwzaSGJIqTSKe0ZCnRRHoEtHdeqW9/zDMipSIWxifrIQRhDGl5IXegM78Nvw9NevYHuqXdP3f6i6pbIWhWdIqkwqQHiYDBM3smz0dvIvzzyL6wPtjKcyWGkKvhlabkrMh3bNvHKBtcvvJYus536wXpKOwvcuvRWGu0JDJYr/PDe71HbkmHR+RcyMzWLBqORlCstdVODDWmtSykxMoLQJYFpRRqVgvuResyAMcRxjvGV+77Mo70ruOKqK3h45X1MnT+bjgkT2bDyGZa9ZjnfWPsNdTVyg5IqEPiWLLIYV3hGaeQLm+KnsvXHvvq5fvfCrhLHmrEFl1ofa8wStaWkAjq3fA6fueJTLLLPIxlk8LwKCSejwYoawo0EPfHfq9lwNaiOCbDVp43I80plVoJd38CzLXqN4/xi+B7+fvWnOF4j5KMhAiHUibSaxPQqFZfAMyWYD3A8h0Q5zWV1y/j0eX/PbHeGbsxCIiqLc5ZxmP86/F3+37rbOaf2Qj59xaeY6c/AEpatAs7UPDmStTobG9opAe+zyXedJDl1tvVyX8yNf7GvGVFYiSSBqoek3HJNRbxYg1IUVAR/H2PvHSOkJKuwEpKVCr2sI0Nw9qbCUQR/LYosruVRtkK+tPL/8qB9H8+46xhKDqmTohE6pNyAhnIjV8+6jvXrn+G8K8/lwS2P0BP0YmU8yp7IE0oiFpCyxDM7oC7MMs2bw0cv/guWJy8l7dbgJAzKgYflBxQSRfrJc5yDbMht5sjAPh56agWpTILl5y+jvXEKT+54gh8fvhe3tsyQPaxwhdjfdIQ8+mKHdPx14yPwUo6AJJCOb+p6U+KnOJT6SeqKjXTk22gI61VaSxJXcfobyg+RrU1RCfJqx/7fr/x95jTOV1Wjo+xjb2GHyv0dLZwgma9lcd1FXJK4gJvn30xH/fQoCDUFu64hKb5XUbjQ3aWH+MATf8aJ2gN4tsuE/ja+dv3XWMSF0rPVLmo2qCFZTGMlbdXcDQKXwJeqsqF8HyHvVg1sRsbsTCq5ZzLAY8+Cs/WeZ3LdV9BzxgPd+GZF2qnVGEhOP18xPWIG5Nsha4ae5kv3/l8aZjexrWcbRytHMGpcGibXciB3hD5/ED+skDazJAcc2nPt3DL1Ft5x4TupdxvVhECckkReSKTEEjgkQhEWEc3cSNkhri1qoDtCN9Ke+mj1SWAOrlGhYOY4zBE++8QXaZvTwoTGRh56+mFcs8zO/Qe5+vor+fGmHzLIMFYioFJxX/JA9+Wc91EVN3IDi3SP/UgNwU3y3gvex02JW5hjzqXezZCWSrZt4ovbjVTWTiVzPUuge9J3icQXNOmQDdcN4Zh5jP/c+Q3+c8t/kGseYtgSyEJFST4SikaC9KFqIPuW6CEHJDyHhkQjs61ZfGj+h7nQupga0gyGJzjEUb5z+Ht8d9O3MWo8FmbO58/O+QCXJ6+gxq8TzlzMpojsHs/K40w3yNHy+Vm57K/lTaKSEKGKsUdKG54hCYaQSg2SYYJ8UMYzCwRGkaO9PTQnW5icmISViDF1Kp4rzn5R90CqPZZURUMXz/SpGCHbwx3cfuibfOvg7Qxm83o4Z4bSTCt0cf30m7l+9jXsD/bxi/yDfH/zDwlt8Vks6h6jvRBRBSs7NBVr6Sp28Obpb+dtc9/GpLAZM0hqAiyGKuWwxEPP3E3n+TP4zM8/zRPOKobNAkYail6OGq+Jhc3z6R4+yBGnj+Ewp0S0KNGNTB1GOye/ljsyftHxEXjOERDIj8hEBuLAJ5A0w6Y2X8NrW27gw+f8KROZJAAFPQPEsEm5NaJio3Qv0aZNq5GPzPl8MMyg189PNv+AEwySNGtYNnsJE0r1TK/vwgqTWKQwYwabaNP7etYW+H7Pj/nwpr9iIHNUK7GZYi03GNfwN8v/lvt+/jPmTJ/NspnLyHhZsG0tbESualHX56THme6543PjrI7AeKBbHc64oquSUkEUELmJMr4fUiyU2Te4D6PeoLYuS3+lh1X71mF32Dxw6H42Dm/h6HA3mTBBTaFeSVhXdl3Jgrpz6Ep20Zmequ1IsRQWEYGUk9I/q8pjUiVUqGi8CLSKNrIgorbNCORAxB1Et5Myw3aO27d+j7u3/YSlyy5jzeZ1TJrVwrbDu5hx3lS++8Qd+DUCshemtSgGvLQV3bM6M5/3zaoN59jdTeXWIkmxdn8SnYc7+MwbP8dcew5O2SRMJGLXOamOS0oRDfAIAem52Dcq9RZhbWXzEyqC6KW+5yfvYcfEbQxaQ5gZh0pQ1KBJWmAShIs0nC3wBTEOEUyWZzOpoQW322WBfR7vXfInhBWflfsfZ3thO4/1raDSVFK1jLn2PN7Vchvv6HgXjUGzOk/phNEg92VO288UR/a89+zX/YQoYwmV8WxQMIoM+gP0DvTQ1jKRNblNPHV0JeFgBWe4kbdf/jYm+hNIOclIdlBzDZk/EXExFLlANRhxIxWDEA66B/nyo1/kEW8Vx60+koHLHHMOH77qI0xNzqbJz7JmcB0fXflRtjduoWQV1ClQwl2rIkdjkkTB4ea21/I/Z/9PuphNbViL7UuSZZAQMRUTDgbd3LP5Z2Qn1LN3aDf3HP4Zu7wDBDUllR9MuY1cPm0pGw+s51iiR81jxLlJuwIC3xG4heh1jmhH/7rvzfj1x0fg5BGoGjdp0QCLtJOl9cQE/nLBn/OW1rdgBynthMqZrdA8JRebyklJWDZhEGCbEQ42UEfKgKJZUMiZKB6ImkJaIEhlgW45eJaYL0R21nIg5wOPvD3A/eUHeP+TH6CUPqHmQcmghkWV8/mnq/6Z4ERIe+1E6swsTpgCK6HwI7Fljw+Yk7/Uy7x1j8+p+DaEZ2499ds9ZhpbxmzNGA2pLmmBr/hdcSZxHU8JQ2UKbPF28l/P/JeaBOw6tBvL9pnR1sXMCfOZ1TgT75DH5HAS0+unM7l+MqYftTul1aJM/3jCR6x+aZtW8Z+nDnN0KIn3tYY4VXUHM6BkFNngbuLb67+JkbRoaulk2O/jqR0rmXfJXO5YewelZAXD9vD94Lcu0I0gl5ErlGoPBiJiliKbT7IsXMwXrv4SE4NObF/MFuIxDgW7IOy3yBpWZVxOt/komDO6H3INV3CTQuAJQnrNPh4uPcBHVn6Io7W9kWqEgksiDcVqoGv5AjsINOiVQFxEzVIkyVbq6KqZxuG+g+qmFtgBFdvV1ph4n9cXm/nDKe/k/bM+SHPQHG2cImOn+ssvoU7cb+sq10RGpMAUq4Bn+KqK8NimxzHrLCZ01PGpNZ9j4+Balk9cxn+b/wdMszpoCuupM2pxfDtKTEc8RUbxLYEhygwS9FoUrDwn6OWp4xvZeXQrbc0TWDz5cq0+la2KFITJGWX+c9+/8297v8SJun480YsWZyZDDtEMyZzNu1rfyYfmfZgUNQx6Q9RbNWTMWoW/SCV6L9tZc+RJZk1aQIvdwjOlZ/jJ8Z/Qaxxh1+F9FPrKLJg0i8HEMBuGnsaTPUCaRzKPQlOx42pEo3N1/DE+Ar95I6Bug6rnJ90OIXQnmX58Krdf/5+ca56PY6WiBFTUb8KICyGVXyHNymkedcGigoao++jfxOQh3ssTloO05+RMVaUkU84EqSKLbrrPibDAxtzTfHnnl7m39CiFRL+eB5aXoHmojvcv+QAX1l5CS7mZqakOsmEtiEKOqu5UrxzL940HuL/WCTZe0a0O/9hAV6odIvfjJ3CNkHLgYtgGeTPH/nAvW4e2c9cTd1IcGmLp3EuZMqmDsManN9fN1m07SORtZmXn8HtX/B71NOKEDoEbaeMpccWWaorELZHveoy0P/1EkGpeldQkovJKfIO8Mcyjg4/zyP77qalNsmd3Lxdefh7ffeh2arsaWNW7grxdxBSNWtkMfqsquqpUqBUp9YQSaTJpFonFb6mJW+tv5MMXfJRk2ECtVMlUlUvG2sQ2RfEh0DbXiKj4s25EkuqEav4RBcYWtgQGoUHBcdlsbOJ9j/4hm5JbNJCQ4EG1eJVZG2FvqxWzqCYcBahSYbBFozkwCJJlddIxykLacxAnSMPzyfo1XOldxqev+CxTjZkk1UxAjABOcUX7tW4fr7SLR/RTgS0Is3rP8d0M+P0cs/u4r/unfPPI/8NutFjWfjH5XR6TixN4TeO1vOHiW0iJ3rFAC2TOVNdsDIeQQ1YekmiJpFzFLElRHktVtqULUEs+HGZLcSO57hxLZlzC2vIzfOgX/4sDLfspCUETA88oihwIdaVa/s/Mj/DOSe+kt9DLv97xFf6/d/wZkxPTcH3Zhwo8nvsZ/7XmO1x7weu5suFKtrGbj97zIXKZYdrapjGxrpVWu4GNh7ezLr+WiuNS9ss6h2TP0aRe5+f4CfxKm8Wvls9bxdGLBrnsxJliPcsry/jCVf/AVHN6BBFTx9xqVClFIcH0Rp0LdceMTWDk9dJ1EalHmf+RvGQsFxnXnarYfSGY+rbLiTDPF5/8HN8a+DY9tQXKycHYcVSghyHZUprJXgctvW184nV/weLUhdhFk9ARtSMb28hEKg8aYP+G3DUZKulQCjzylU4ufgFD+uoKdJ+NwFOt2EVbf6SbGi8A0aUVYLm0Oo4Gx3lo18P87Km7FOd3QfsF3Hbp22hPtLO/0M33Hv0RBX+IRbPPY8m0pUyx23B8qeA5CN5HCaNi4ylHoLKJInypuqOdjlhUbafr7yOJompQLDqrAwzww70/YdXuxznvwjnUNrSwavNKdgztYn/5IAPZfnJ2AS8Qq9CXnoz2AubdWXhqHOiq3Wm0icnCdQKHhqCZd1x4G6m+GvxCyLT6yZzXNJ9WJikMIGOIC1Z0B1Q7t4qBPgk/FeCpBrFBRbRSXQlaTJJ2ErdUYThT4klvNe978D301h/HM1w8y4s2tphN61uioxsx/BUTKUFWLItjhdKKlsDVE+8JTM/U1pnInqV8k2wly+KBC/iHq/6R6em5pENHdXhH4QtnYQhfZW8R4bojHIacjYePHyTTkuKBI/dxx/Hv8kD5cUqhS8ZMkMwl6SpO4zPLPscF9fOpCbP4ejBEuMFqaVeqopqH6j3XlouucdHTNn3ot46zun8zh8yD/PudX+V9y9/NDVOvUy+aT6/9R/7rxPcYqh1QeIvMH5Ggm1ho5YPT/4Q3TXyTJnAHj+1nUfv5pIM6PLEZDg7w0cc+xJrC09QnWtRxsMc7xnfWf4NiooRlJbB9m3Q+xZLFl/KLLY9SsosKxRKSTNVGWi1PflMO4FfZXBz/us8/ApqOhaLhI7Avg5b+Nj5/1ed4TfpK0mFdfHZGCjcjOMCTzsz4GlW1FSmJyMKLoViCtZdOW1VHXdQatBwlutmWT9Go8Fj5Ed7z6B/Tn+nDt4cUNhSEDqYjqayBUUrQVJ7A78z4b7y74w9oYwqmG6jMmE0m6g1X19jp4HEv4xqUbmRkICVw4le+u+Xzz6LoGb8dge5zAbzPgJ0uT5HWd9QgkWkfkGeI7uAom3o3s2nbJoZKObXru3ThZcxomEV9sp6EaxIUfKxM6v9n7z3A7LqqO97fabfNnaZp6l2yui3ZcpeNC9hgDCQOEBIgBEhCAiQQAiSEBEJoyUul5JGQBgkvwSGAwTYGjI27ZVuS1XuXRtPr7ae9b619rjQSko2EMTLx5RO2R3fuPWWfvdf+r39hqDxMc2NePTK92MWreaRd4evIw1TD1+jYlJrBHxdDTXwAJiDL9X+tH3r9qAQx0l+xoGZVGGOEr278OtXmMrt699Dn99I1pY1arsaW3qfZPrqfIB9RDYo6EUTSIlXLlrqx2o87TJ6/952s/E+U8Kf9eoNGWbEpdE2KmuHpSvxCqiSbjBSBUyH2YzoqM/nFma/m7Yt+nZn2LFwhRauzhUG4Tn4ZoY7wsXAsCkGJYrlCc0NOJzApWHs4zCe2fZKv9X6Vclq8gC18R9pnxshc5zQrMOF64i0cCoIm9FsjnnDlsy1L+b7CWlG03zFWVTk/x4LMBbx1yq/w2q430B5NwVWOrtAXkjHwoqjh2QflKc++jhNJTYpi9cOthmWKwTgbgg38/ebP8kjwGNVMjYzvMG2kk7dd/A5e2/VmJoetOq606y+KbDGXTzLi1FtZ6UQGFjJziCzQJnr76XA9n9n6OXZb++nv7eP3l76Tl3fdTLPTwM5wL+9b+2HW2U+pAC7jp8hV80wen8bbFr6VNyz5VbxqjpQnoSMxYS2knBvnh72P84knP0axZRgyKaJRG79W1UhgPy2M4aJGlDYUmrhi3sUcGTqoGoNStmQ2Y4ldk851dcrUs1/NF9/x4hV4Xq+AxvaK/0Fkk626rI6u4gvXfIEZ/kwTxqTdFeOHbjaeCQ0nKWRPWhdk+pSHVexwjsOr6otzokNj+YS2h4AQAkn5QcDdY3fz3if+kO7WHiKnpPNAaImveWCM1VM2Vi1kcqmT1e6VvGbW63nZtBtprWZIpQX3NXSpie41P3IRn8dCtw6qHfcdfj6/+3kdPSd/2Qu/0JUgrHrEgAx6tXSqw7Sy/YqIpK2seb1iGmJrAprE6ErsapSyqIhplxVSiavUggojlQHu2vNNdu/bp6lVN195MxdNXUmn004+zmoUryxiGiEquyMReCR/TABB4tM5sXg1jPoTyQhnGmCn/NyUb6LeT0INxKoq8lT4MmQPsKl/M932AQ5VjzJQHWbbyEYOjh3mgjnL2Cl/V+ummE7S2yZQJc4XJMd4JCa9o9hEAJtzFm6rTFwKl6kLhhiAKwqqNAXZlRpc1rCrk52blK7anjJRySK4cS2XdDVLrpLj7Yt/i7dMeQvT4jYVODhBhrQdK4e3GggiHBF6EvEs4rUUBavGDzbcyXBllOtX3UhXtpVBe4D/Hf0Gf/Pk3zGS61dubR0ZMHNs/SYaisoEQ4/jLsaGMWbed9KxCwM3clmRXsY7Fv0Gt6ZupsOfTORaKkDMiNVYnEqMOKTlLRdLkMaE1jDxA3+GE8vP/Kv1WZtQ6YornCtzRYgrYSZ2SCEoEno2G8tP8ZU9t3PnmAR+jDI5NZ0V2Yt544I3ciUX02nlqcYS7i2tSOEkJGn0p26i1dUh8U2OHHynyteP/Q8f3fAxjuX7mFqdzi35l/KrK15LuiHLwdIxPrnuU2yLt5ONM1yUWsEyawUrp13CxZ2XMM3uJCNG9q6jZvOWJixaPDD2KLePfI291l6IQvXNlsAKwZIbmnL0Dh7jwOFDqjuf1tzF8jkL2dd9iMOlUQrVUfzUCMVMlWotUF6wtHoFma5nR4QylrTEOF9eJrlQ6ZgyJ4TCgRQKV6BdslgCegJBqhWrV9KIdk+UnhEailgkOLZEUSUpWmITp0ExvkZza2HjCDooHq3ilFLRxzMUgEDnIdmcCpovlKR66/vEw2bWnfPletWPw8w/dYeaeqdJPKClhe/aUKGCn3QYTafi3FB+GT9mKrYVzJFnTzdRqk0QMEGuoaGCmaAVwxUX+syZYt7lmkr4Eb5FS7GRG53rlMrVUZ0GjgAZhosrQl+57bI+CBIrehdZA3Q0iK4hrOHYYgSW8OzPNEfK8es1kDU9plwJOOQe5U8e/RjfdX5A2evHsQOq+nzIsp907CyLbCHLCmcVL2t4GTc2X8/q6Zeo05KjATui9ZERZjjEbtLtSRCO42uAUBJParH8HylCn4+n5oVf6Jpn07wSSyfjyGVmHaOKTkonGaBSnIoxUBgQuy4Vq8ix0mEODu/jic3rSGVzTJ4ylaHBAS6YvZBZrTPoyk4mHzeSjjMJchMqT1ZUncdrWelPyIR4usTan2TA6sMnq7QRTcVihxQLkRMq9hh7w338x4b/ZHP3Ni659nLu230//aU+Vi67kMf2PsJAOEjRLSUerLJ7PdG+fT4G2LN9h6aMidGFLChJXau3MvHG1XsoE5bMmcq/qs9GJpr3dC9NwxEelvSOZXL1Ie9msao2bX4Xq5svYc3kNVw/9aVMj6cRhVW1IBN+ZDrMa9qdxLamnTQj1SJHK91km7PqjDEYd/OVXf/FHYe+Q29uAN8pItwDEz9xti9zBoLiysskrkmaj022mObS9CV8YOV7uCJ7JakwrwuzuDq4+h4jrJD7KYuGdgkmXL+zPZKfu/cnXDQzfsx8IOOrJrHHgtg4Eb4daLG7tW87j/U+xubWp7nnyPexsx6tfjPzq3N456rf52VN15MTT+2EPuTIgBIytal/jhMi6pQI+YGUphWryuPlR3n3fe9lMD3CS2dcx22LXsPYgRLrhjcyMjJCdmaae596gIXNF/CRmz7EZKtLLZHEKs8TD05N0CaJHwAAIABJREFUOTT0Gvl+34Kt4Wb+4J7fZU9mF9WU/MwmiCKaJb3OcmnNTOaS2SspVUscqvTS091N26QmuiZ34dQglbJ4aM9aBtwCcVQ2iX86/gxOLaYUdYzs/BkX5hmRza9tuVhhTBRL+R+TtrP4gU8sRYUUVhqjbAovoXjJ8yKxx9LpiQTQVmzCInYjfI1QlkJJGuSmMNZI91j4nFIIC+VLwJFIKSsSnSJiwPqyo4Wb+lufmYH2s7uG0sFIFkYpL5NxlA5zXN51GX0HD7PL2UutwRSKev9V3Hs2sevm7I5v1lVAloi6k5593SHTjKqJ87axzjzjPK72XDaZIMus8Vn80aUf5Mb8S2lAaAsBqUh48452N8Vr3pX/1hCJiFAEouKOEouuwoyLSOK7FcE9wx05XugafUWtGlJJFXiq8gR/+ujH2evtYCw3QhWxkEwi2eWjpMtTdZhWncVH13ycNc41TI7axYmbtC2OLcbxQbp3ug2LLVKWdCJ1UTt+MCb2d8LV+Enqhp/doDsvv/nnpNCt9yrqj1Ky29INkquqzIgqviV/BPeQ2tFi37E9rNv8JPnWLLPnzaJvYIBZ0+cyKd9BOsqSxaVJqAi+oGjCj0x2cq5k1ptdq77qfIKJT/xzdbs1PyJUgZMs1IJGW7arJvclRtlW2cln7/57rrjiUsJMyP37H4Y2ODS8lz2lfQReSCDiNzGRlQdNVadmMTgfXlKwSf63igPUfttUazZiAWOurxs6BLIQCZlVVindvNTRm9OdhTm3+oSm9UidpiC+B5WIjrCdVy98LdOjaWoh19k4mRWZRSzzVijSa3lyzYuK8vRbBbo5ygP7fsB3j9zFtmAHtVaXseo4XkrEav4zt6bOeKENIm0KXYM8yUIjrgqZOMOkcitvXvEmrmu+Ti2q8nGzKo+zlkzwCWW7XiTXUfHz4aaeD8dQF13o8yPjSzanMaP+OKPOKBuPbWaUQTItKWZ6M/DDiH/d+GXuH/oh5cYxAresAQ0vb7uNTy39FB21JmI3VEqCI+Iz2VhYZsN5PGfE3EZd9WtuGctK0RMd5C+e+mvWHt3AbatfzeZHtnLdmuv53tbvs3LyCm5aciM9I0PkrRwz4k6aGlrIOQ14VkqdISTgQZZn8duuxS41u8xetnJP/7dZO/YEG/p20B+OgVfDiasQp2godXHdnKsZqfSzdnADJS/GdUIygkgWXWY3z8VutFk3uInQMylpiohJsSOnoJx33T6dD3fSFFHJHKuJVVJ8qmDYoKiO8DQ8h0BFSDK3CR0oQoxQrFpadRLivDKzaxZdk7poybdqfHelPM6mw9vojntVrCc0KJmPIkGKpbsUmQQ8mR9sz1Xnmyj0lbeffFWivTBdKTMOzmXD+9O7zMYr2cyW9UI3W23g9ZNfx6L2Ofzl+r9hoGkUW1cUg4afHq155mPUzVhS8pr5rL7GyHWRwAf5Ud2Z5kQPa8IC+iNfoAE/scS5t/Erk3+V31r8DnVBCawq6ciiyZpk2jRRiCODV5+UxE5MEeYYW0Ig5GslAdB2NR30GafjpMav6TIUEtcKWuzeN/QQf/bgn7O3ax+FdMW4sCQAGnZWhai5osclqYv5gys+xEprJZOCZo1ODyNfN9i1KGCkMEpbSysZQZjFHaK+SZLYYj3fZO1S4OynNy7+r33yC7/Q1QJJJr3Eb1Y8cHXakXQjcTjw1HpErLi29+/g2/d9h77uQd702jfT2dagCvzmdJtJnIpsUmavprs/aY1YIkISGxJBB1ScJK2Z4x1zVe/rPJxQF57rwSnjXtqtQqLXZyAQW6CASiz8wiIPH1zPvsPbueWGm9hd3sGh9FH+ee2XOcIhyk6ROCW7SWOhIi8RvWg77zyxFdLdviIJ8kcefKOktTHRpILgyn2JI0eLdkVaQvGoFRTz9IuKTLRGAGYEfzJnBCIok891bewgIiWtu0qenNVIrVJmbmoh11Su5s9u/ohOmJKmU/OGWB9t4p8e/g82jm9kNDVINVfQRbGmicpCpZCI5XOdk04tdA16LW1ZcQZwa2mm52aTGUjzmsWv4IqGS7mq/WoaoyZN7lGiToJ8y+I/MVjk/9pE9iPnKwVLgixp/Rn6aifW74zy13d8iuzcHJuOraOn1MvNM27mlQtfwUPrn6DYXsZZ4PNvT/4rRbvGBdEF/N1V/w9LWUFjnFOKgNFyy7YsEXMk7WGdgbS/Ls9ZlSBIE7hVnrSf5qlwPTPdDnJBE089uoHuvoO88aZfYXbjbKUYyGY663pEgYflxYwxSg/9DDJEOrCY4U4hRyPf3XYP/73hdkaaSoxY4yxZOZ/12x9n2BvCz1o4gcdlMy+nNu6zrW8LQ6lB7LSrHSyZF+0oy8KmxbSSZUvPFgq5oilx1LbOUARMoWtcYs6Hl5ZNibebuviJ67At87xHKvKoVMvk0g3aufFEBxFYOnfbvk3az3Hp5atpbW5h496nOdC9n0CsGqOIzlQni+Yu5bHtj1PMjCeov2wuQsO/tENSkrYYNuAHoVpJhhkxMjY6B63dBOwQF5yk7Kn7c58P180cg6EvmKnS6BGytRzX1a7lA9e9n3fd8052tOzROHvhrxsU9OwrLIMEG853XfRZ37ir57TO8/WrlOxclLog7z49gmwHFo7r0el38f5L38+FzoXYoc2WjU9TPlDgrbe+nZydJ8BX60dB7vW5tFKmTSjnIhQ02RjFVQWIhMJwppdeJwM6I/WxgEpCZYvDkGFrlO+O3sNH136c7qYBAq8K8ow7gv66khtM1veYXpvKtGOzePeq3+M1C15jwDCx8VOnpJixSpE9e3azYtFS9h08SFfXZJrzTfi+j+dIrHFdh3POi8r5M/TOoyN5YRa6EzeEiYeqIDLaPk52YkJQl117Ks4Sew6HRo+wf+gAc+bOpsHKkApS5O2sooMyY8nDYB7MOo+2zomttycT/q+ig8nDcro66+zniGccDvLwSdtMdozS3hfrqXKqoAuhnLFkwIi+s4zPt45+kzuO/S9bgu30u0OG2qqJaw7GhlcEaZL4dv4UunJOgo45gpokuebCUZUUMcu3qWUiak5RW1CSHmXHPp44FAh15AwtNqWtJBOGtnx1Ajb+iYogh54iNvJKuVlSYczy8aV87vovMDeYieumCWOXR0Ye5L2PvJ+DzcJzLip1QQptQT/q03l9k3Nuz/TJha4guXq8gRidC4/O06S9sOIzIz2VZaXl/MGVf8Q8Z5p6qjrSitWCO0o6YOdHYXJu1+K5+q2kxS3FrSyslqVt7V6OsKm0heEGn80DT3B06DAtHXmeenILU6oz+MTL/5h8rZmw0eaL67/AVwb/m+HciArTpg438q7LP8RtU19DI81KW5Bx5Mr4OwE36pqmFNJQSCYhNdvBDytstDfxzm/9DqlsxC2rX8uc9EIWNEznQGU/+8YPMrxzkN+++ne04JW2aF/Uze3b/5u7936HOB+RLrq8fs0v0ZXqYsgbZvfwPsZ9sQ10mNLewd6duznQfZAxK6Axm2Pl/MV88/E7CTohEBeGMFDOuzwAMuobaeXiKRdyeN9BesMerLwgxTX8qKrjW+cc3bg/V/fkJ/8cMy0LBUHqNUl5tEhHDWTGPZwwTS6dUY9iQWvnz11Ic7aNLXu3suvIVgJqWGmJ7RZxqOg1JGAAsmGeNQvXMLCvj6ZsjoGRAYajEca8cbWVzKRSNNWaWD39UkpBiR8euZ9ic1Fb5GFoUi5N8IbpQWkpOZEX/pOf9o/xCWe+SfV0xro4UsRbUsA3VDNczw386ZqP8s87vsCXer5M0ChU2BphZNxlzval2E9k0GNjYSc8eCcBhSQWXQAjKTgjYpm7pfhNOMFnHGfiQe5apCKX5kID1phFutbIGy5+PddNfQkL07NpiDwOhseoOBGT7BZmWFOwK7JZjLRj29U1g2zcTEY2pSlZ46WDeHrv9IThcJy3ozZlMt9HLlWrxpg9yINjj/OJh/6aPenNBPkxfEt4wZEW0I3lRta0XMO7lryLxdFCplpTEr2G6Y6IYFqeRPmf0GCCwHSGhZLnSpSxRMcrDe00Re7EmidpYJ/tPfq//P4XZqF7yh0TrpZwKmV3KMKyw0cPMTo6zsLZ83HGU+RaGpK2d9KOC0I88US10obnKO1wg/eBWoElJDWzNujm3qCMp7Rcno8BJ18stAOxPBE9XeSzzzrIfz7+3zQEOV576avIZ5t4omcDdxz+JmuL9zPSMkhfeUQJ+2JxpQ9OYKy01Cj+HHftP40HxaANBk2XeyC8uGwhz7LcRTS7LTxd20xv+pBOvTUtWGu62En+uZlFn/1V52vLOw06nCZypFXpk4o9mmptvC73Wv5k1Z/SGrXoDS/YPg+E9/GOB3+LoeYhglg6BLLjFq6XTyyrqk7uiWr32Q/jNO+oo+z1Vp98nohEHDLlDB25dpqbm/DdGjVx99ib4SMv+3OuSi+nMW4hFTVqCpvryISpZ3dOR/Hz9UuGLS1/ZIMo1VotrPGD8nf55P0fZ78zgJWuMHvaHOKhCmtm3swbZryOC6J5jI6USbU67LN28fsb/5jNpY1EcZVcaDF3fCVffsU/MSOaStpuRsKVhMpgxDdJ01YWMtunHJUpWkUGrDHKlFlbe5LPbfgbBmo9ZP0WLp67mtGDPewvHKCUD2gpN/KBaz/A0f5u1vY8zo6e7RSyRSri3UmFnJ0jXU1BNabmiS+vRJOHuI6FE7p0paZx68qb2dFzmEra5+DwLg6N7SfKyHwREDsSTS0CTWmNShHukKu0sGb+1Qz0HWbPwD6q+RoVp2wSphSdlGLAjPGf/cvc0cgS2zSwHZ9aDPlaI7+0/BfIV9ooWmP01brZ07+LoyM9OOmU0WF4YqAtThTC4RVrJdn8yJPi0hA3I+L5hR3zqB2rcu2ql1AORZ5V4dENa8l35pk5dToDe3uZNWUWWw9u52j5GH7WpxxKop0EwSRBPscT5p5P6sKzzz0nwADzXilAm4tNvDx6BX94wx/xneFv8elNn2Y0U1IPaKnA6uP5bO67ds5kLgo9g6Q7aeXCpzIpRdz9UK5/RCxUL9sE6AhKr53Q8PTzuNncxFqYZpS+JiB7lhlRF69Z8Rrcgw43rLiav/nhZ9k0soNlrUt5x6VvY0n2Qo1WP9C3h8HyOBfOuEQ5syIMM4qGemrZyWdoumMnPHkV3BWAJBa2raSdxYzHRR4pruPTj3+MXe5myumQqid6nxh3zOMNM1/Le+e+i9nRXFJ2Tr9AktaUuVzvPqvntvFn19ESx3iesL+TACNdWM5w9X+SmuPUofnjbmRPZZqczcA4T977wi10pUsojgpElOIqew7tItucplwr0NfbxwVzF9HW1KFpJeJrKVGAcdVSHkwoIgQrQNKtEzvn5HbU73wdrzPlrYxG/ZvjqUjP390zLR8pgEQNK62lkMdGH+dvv/d53nTDG3hJ0zUcLffwxMjjPDHyBD3tvTxy+BEqYYWaU9OkLQ0kCBMLpOPipx93lP90z1WFH7LyhCn9onzV5WJ7JR+78pOacvbBJz/E4+HDWFFAxTVq6Lon7ZnahHWekyiB6+iu4acJCqySLtMss2Ky5QzTS3P4s2s+wlWZy+iqdhKGNoO5Uf5q5yf48sCXKHpFJV9KPROKiEC5ConzQyLgOberNLHQlcVX+GQWruWxom05XQ1t7Ovdy/7xw4SetK+n0zXSxJtb38DrVr6JXNxCWoV30ks1iNd5SBM8t0tzrr8lRWAirjpR6Prcfvh/+ey2v2R/vpdaakxRpcaSyyW1q/j8Sz9HW9TCluE90BqyM97B+x76EJXsoHY/pDKaVl7Mp1d8mOtbr8GLGskGObOCqctnrMKzUWuEvZXd7Bnezbg1zPe33kehsURv3MfR2mHjcSuUqEAQ4YiSVdXuQbaW5tLMKsK4wrrqJmpSMDuCF9YkrgRXKA3iulKxCD0fx5Yejdgc+YpUNRQauHHhDfxw21OMumPE2TK+VyNQtwEXV56dlFkhM4EYxUM6bKF9rJ1ZzZPJzGrg3u0/IGoSkpTQpGTRlfMy9KGf/ctQKgJRsQttKZK0R5umUhM3TX0JFzWt5htPfYNDzkGKzSVqbtXMmWrMItoG2RyYZ8S0ho0Lg2d71GJfXXSoCu3BptVt5erlVzEyPkL3aA8HBw7IlVYx4rLZq/C8LOsOPsF4NE5BAj70uopbg1knjPvKc/uaaLl4sk3Vsxe6hrpg5lhpYokDzZTCdP7u4s+wsmk5X+z+Av+4+58Yz46q85DKEc/BPkIswHJxhkyQY27nfBrTjaTSLtW4ih2nGRoY5djgUfxUhUI8rh0EUkIpE6ApoYCcctlMd9Vwfz1LngZpyWXwqgE5P0WHM405nXPo8XvYPboPu+oyg04u77qKX5j9C+SdHPftvI/mhhZeN+82OqN2jemVjd6P2H0pD0UrUK0ppGurOIrwtZUxKP024+ggz+36cDMff/zPeSp8klJqjCjjQjnF/OEZfHDpu7h1xqvIW10qHlZKkD5+Zq7QxSeMtUNoiot692QC/ew0w0i1BpHpUk08/pPO5dRl/ZmGY/2c6xScCdd/4mcetyKr//35UTqc1UP2gi50q9UqlVqFMb+M69lks2kVCkjOtSwEsnOz8ZQDpI9Lwj0yc1LSbDqVj3RSpZCsmKfe4Od+LnvGm6ZJJlZNW0MlJ+T+ww9zsH8/v7DqVprDVkoUNWnp37b/E+uD9fTYI1RVTS08InkwzC5Vl4vEQ/N84ZLVhRJKJwCaqlneNPVN/O789yga9uv3vY1t2c0qtikpt0HQX9kd11H4M1+6ibcpofgn9jnyN6LQtWmqZPn1+W+hYWeeOZlZ3Lb6dbhBht3uLt7x3bewpWUjNekzJQpuM2rqn2aQJoM8KPSuk3ad/mJsdBJXhfrkcNJBme6BowrxgNAxXOpUmMKJPTLVDL5ToOBU8dwG3FpMx1gTfzzzo/zSkteTk7jYWK6boeyYFuApY/aspoMX+psTiyNpodb5hlKwBSHbnF18csenuKvvbuJ0hTIBrbUWrqiu5h9u/DwNViP/te1rfG3nV+lu7WVftpvIGSMViizSoqXUyduWvJkVueXMcRayLL2MPBn1yJbrvs8/yHdH7uVLT3yJUWeE2e1z2T+2i8FUP+VUVS0QTYSzr8JWnXZETyC2VzWbZa2L8UqwPdxJ0RXLL0hJ90GefY3qDZU3KD6+ClTL8hkHaqTfXG1iectynQe2FXZSSVV1PCiFIk4jmhelCEmlowivR0uphVsWXM9QcZhD44c5UjSCrMgV8kRIHErUsPhIS4hFrEiqiIqknauEmwnzZl2EZdwKTPteuPWK2CmKaFArTaKSNq+gssKDlLnZ9nCFXBsImigiW7k+6qKmBb1w4WNXZm8TwiHJh+JMIhvObJiiYSjF7970Pgb9Qe7Zexe7K9v0u+S6Slx7LGmQE6K8DQteAkPqD2KMJRdI3UuMjWPGaaBa9bVIUReGKCCFQypK05JuZfHcRWzdv52hYISKouWhhoNo1Leo/0MJdxHkUoprOV+Dpst1EiqZ2WOb6ygrk7FLPLFBq+sVpHiWdrcKKZPOkYj09ToqhdjBEmu1qIbjWGKSqcchShOZ9+VzNQTBTuO7AYQ1msvNXJ+5hT9Z/UdEjPPuh9/DptRWash6Ie99BleCCff9pGVTNg+2S1O5iZsW3cCeXXsZrPUSWCW9NjgZOtomM2fKNIJyoJqRp3duIEgXKbtVqq6Nr/fDxxJhmc6nqcTJJlm79b+M77nwtdQ8LBYrRmM8J0ZEmhYcRKTDLAvCebx55a+zfvMmnu5fyy9feRu3db6OadZU5bGnYkFbjdOP6kpPWuOTcCb9WTJOBOXQrImIuIY+Yw9VH+PjD36a3d4mhrNF5Yff3HAN757/W6xwLqTVnmyec0WKn4Fzq+PzlOox+dokxkp1RjW/Rt9AH1Pbp+IKn1folqcR12lhKgMl4UWLtZl8vGyPzcMrl9BsfiKhDOqVj9UZwvMM3USL6RjDHfYMVfN48ftiofv8LZRqEyaIriA4KbUjULsvufFq01Tf9RxvKSXH9gK8SfVCV4j4JTfg8YPrmdbRyfR0G1k7xZgVce+hh7m3+m3u7P02QWtIoTREOQ6wEwWsPrKCbhiJ3gQaxvN3z073TXXerHpXWii69XsL3s2bJr+FI+FR3va9t9PbdoTQrlJVT0ZD2JcwhnN7JaW1KOaJaaw18MrGV/K+pb9PS6WFKdmpVOKAJ8PHeef3f5NDHYfU1ksmhCQS60e+Nln6dbGa6I+r/G+zqh23H9OfyKZex6fwv2RCkUXQWNqIxZkU/VGqglf1jFrZc7ECh6ha4pLUSv7qws+wIrNcUSbxi9SCWgvdpK/1PG/Ezu0+/BR/Kwl00FZhVGLEKXBH4Vv857HbeXrkaazxCPFU6Si18ZaFv8yvzXsrvmOzOX6a933vd9nXcoBiVFHXlcDzlPrQ6uXJlHK0lKZwmX85f3vzx2mymqnaBcqU+N/D3+Rftn+JtsWdbN66hdtueh23P/CfDKf7qKUjQvV2lhXE13sWaBvVFEjC+ZzmzWDl9GV8Z98PqHo13chJwSjjRNLzkjrZ0KhimePEnijAq9k01Vp56dKX8cSWR+nLDFCSn8cugV0ldoSqU8MOYi2GhHuadjM0juW4tHMlh3cOUmmtEqWN7dqQP8KoM4aVdYh9KQSkIyTiLRNqom4HYqckavfjhYAZcPr/yoOX8Z4IJfVYk9hRXWzNRlFzDR2pHSwNdFEBpvTepA0sK20NMraHH4UaumKJIFiswSIpwwM8L01DJc2MeDKt/hT2W3sZyYwqQmg6L8LFTSrqsx5qcs3Ep9egtUrkUJsqCS/w8GppVixZyq4DuxkKCviyQRDHCw11cdSjVp55bdWLqK+elCjzQJ3ypAYRRneh10wdJAx6GenmRnlRx4VkWnzoftYEI8ico7LdMCLnNuL7NmWrhJcyMdRCWZEunjbEY6FqxaR9h66+Ln73ut/DTjt85fEvsyPcQqmxil8XWScesme+ZMm9Pr6fNpVT2k7RXMzxmktexcjoGA9tf4RSuiBeRzhuWj1uJatE3ApybhMXr7yIpzevozfsp5YJ8avSdXW1AJMBI2NOC/rkQIxALgEY9IcGZJhYn9aXdolXz/h5plTm8Bs3voUv3vF5orTDmxa8kd+Y9yYmBe04UYbQk98XGzlXpt1n7obJ/kQ2jLIaiLsg0OcMsLW2nS+s/yyPlJ6k0FBmTnUqf/GST3IFV5EPGrDE9UnB3HMoPDRrwtihSp0jBfl4cZzGdBPVinSDXNIZoYicfLeMV7E+bOb36kW0AgAGDQ5lM6r0J5mXoCQe3QlIqAWwiPAti1KpRGO+yZxD/XPO4VTO+hF8jn/hBYvoRiI+ExjfMfZMctMEzRV+o3kk6g/GKXflBXiTlCknPo6y3jhwaLybNBZTcpOoWVUKLhy1+vjczr/kuyPfI5gU0z94TJXJJwpdGeSm0JUn43xBdA0CZAR+0vbLRCmuTV3DL8/7Vfb17+PzB7/AYO6YPpC+IluGh2oK3bO/mTJfCiKsa4QTIlY7N3e8nA/O+QCL44XUoiq9bj//eujf+Ze9/8xI4wiO7WmryZibn+aVWJep5VB9ClbkxdAbTqDJE3/X7LLNVGsWL6GnyOjVmEq1i0qpyl9EaW4VMr7HJeXL+dwrPs8Uq8N4ojoZw6l8sdDVa1nf1+m6GEPVHufhkSf42ON/zAH7sMZ3dpan88oVt7AkN58r2y8jbTeyaWwn3zpwO3f1f5NjjUJZkCVNkFXxU3aJKjWa4iamjs/h/Re9n1d3vAzXlkK3xNHwIB9+4EPs8LbiVyOl3Cy97GLue/p7jIobgtgRSodJD1BcQ6SdLs+gIHUSrpQjN97Mjcuv4/vbv0/JGcf3qooOKmP2+LiSDZGgdMK1Fd6g8emcmZnFjVNv4tEND9Hv9eOlG2hO5ekpHGU8LhF5VUU4Q9kg2pba07XSzEVzVrK09UKOBAfZc2wbjUKEsNKsO7aRgdSgcUCxatrRkPrDUy/vGF+snBJeshnRid1WMvbrz0B9Bq6vw3IeqdCjKlHXYqEn6Jts4CSxQBXxwo6VC+Iqp1baxiYMQAphcbgwoRjCu3UCh47hJm694BaKccxdh79B2a3hBil8t6ohLgaZOnthlYHCjrdmDGomKJnsxKXU9B0Vy164aDmHjhxhpDKsPHrdzoaScCjjRro7RncQ2kmnRwTFjumuGZQ7KXTrMbShdHeky2OCFARNlvssUfLiwqpx08eLP1vHQWu1kasXXcPQYIGD3UcohEOUMxVqMubcgDgdKoraUGuic6yL1dmLecmV1/KX9/41Pe2DRE5Zj6eiKfWiWzhzYIS5n2YOPHUvLXuhhjhLrpajI9uB25Rm19Beqk4FS3yIZUOvgm/pVLhkahkuXnQZWw9sZdjvVZqOJdS0WM5VdlVVdf4wnTLzekZWSIJQynd4Ms7jDIQZVqYvYGF+Ng/sWcfM3HT+4pqPsCheSpPdQo2KBFriBRl91hQcO5PjRGIsLS47WntUDbgQpQP2sYPPrPsCd41+T7Ucb2j/ZT5w0R/STqs+d0qXOZdCN8kFkGJVAT3ZNAmQJ+lsfmgifOsFaHKZ5Ni0kJVujmOpvVmlIrHgDq5cXwm4krAUofIIN1h0PGFINaiye9cupk+frvNNNpMhKwJPeVbVzeKF7QLxwix0E+BKH7gkSavOIzn+MNSVi6c+kWdfGz3He4uz/Dh1XTDnKc4EMkhrsliqE4NDgRpVr8A9x77PFw/9E3tTuxmojRK6IVFoEF3dFydoX92n9kenqrM8rufo7eJVqXZGwjuMxQLJZlJhCpc2raaxNcsd3XdTSo+a4i9pp5i4X5Vfn/VRqLhBPkuEKXZI2s/QWW7ntqbX8baVv87esT08VdrAv238En3NvfiZgLikofZCAAAgAElEQVQWqoL4TDY49YMQZDYxfDDK7nqbUv04k2VCx59BIwzXWDwmBf2SBd14d3piiRM5NFabyQVZPInAdLJcOv9KXt7+i1yTv5yGWE2piMVDVFA7W/xFkyP5P4ro1oGehKljOj5ulXUjW/narq9ybPgwq5dcweopa5jlzaApypEK0pTsAnduvYsDmd082Hs/B61uxrNlBq0x7KisvH4pTidXu/jNRb/NL3XeRt7PEnkeI8EoDx55kIdrP+Tx7kdpsPJcuGI59+94iBGGGbfHiD0TJGNQqYQ0pUhfHbHLMqnYzrUzLmP74XX0O0OMivJfhGeJbZxszmRMyQCTYxEEVJA7QXZzlTy/svgNYiXLhkMbNABBhl7brEnqGy6oTK0oLgEupXKVbGRzwZyFrN28gZF4kIq0mNM+6XKKV696FY9vfILuVC81u6hWhlLfSqEiaJxUj7LhNNQhU+ROLHTlJ3X1uo5v3cwlNn9CSdA5W1xVMuTLGa5ZuUYT2kq1ErmcTd+xMfpHhik6BUasYcK04WlmKmajrguuuDnVoIN21lxwJZEfsq17C0drRxhzxvS61Fu+51bonrwhNUi1PF/GnkuTv8Sbt2SxatZS4rLP3t6j1KSIFY8Hr2JEanLhhHThGusu+T1NEEs4m1LESuqa+s5awXGxmNnYCLor4TBGqCvhJr7tm6hzvahSbKdZmlrIvPbZHBg4wrQpUwnFf6dWY6gQqLfs7t7tVFI1Lp19BVc0X05H3MH6wfV87+A99OWGlUaQkuLSqhEI2nymQi+hLSg6nWy+TKcxCYEQ9wFJ/arZrOxYRhjY7BzZR8Ue1ZCjSD1jxVkg0MZYNhI+bzMXzl7O4FAPB8YPUM4Yn3vNUQgMDWSiC+bE9Lk6BU9vTdLB1eNRm0oLUSvaqTSdlQ4+ftWH2LljDw9ue4wZ7dN4+5Vv48L0CpqDFnU6UZRc7otMoGc6/3qzzBJrSSmKxYjU8MAlNGhHtJs/f+RTbB/fxpXZK/nItX9GhzVJRsm5F7rJUnFcTJ3YGIonvq5HE/UhydwvRat0u2u1mgoBpUDu7++ntbVVY5NtdYKp0d3bQ3NTnpQWshG5fKOxthQtk5YLxqfakWJax9uLhe5ZFxvP+S8kHLBke3Ni/j116/lCK3LrFyqJFdVUM1tsYOrbN/HbrDBiHeXfn/o3vjFyN0czx/CdiraxXC+tLg0aPijjNNmxmon7/KiGlM8nrSrlquryQVOpkxWty4kbAh4YeJDIldhjCUkwbURf0TA5/jMVus9wbscXHDM4JGI1HXmsaLiYiyZfwn3r78dvCzhUPUTVqypybFCMMw8es3gli3491zzhRWngpRRKquuxNW7TkgVRFOHisOC4xJHYJQW6W3fKafLlRrridn5p3m3My8zBa3PYcGQTvdv6+a2rf5NlzcuVnyjiGUsWDyVgJYKG8+O2PueP+I/zgcfNUkS4qdifaRtXLehlVDKUyNuSOJYmF8gCFBF4wjut0mf1c9/IQzw4/CBH/L1s6d6mAjBNzLLNRqd9vIObW1/BG6/6VfrKPQyNd7N/9BCVtognh5/Ct0OmZ2fRNzLAYwP3M24XNMRFA4OTVrWi77EIwuT7bdKhcBuzzBlq4fpJFzLqVvnh4NMMNJcoOmWqqUgRQiv0qWmig6VOG7KYi9+rnF8uaGRZ02K6sh1s2LeBklPCykSU/RJunCPvNmprGSdFPttIJnaZMnUKj2x7lEK2X1XlNY1G9lgz8wqa3EZ6i73s6tlNgYoqygVBstIugfRtJTZX+LpJtKmOvcTZUe6T1HdKaxckSlulDm7gYIcxtTigOWpmTutcZk2ezZ4DuylVxcs30FCGvNfItElTyVgpDh49RG91kFJUZlZTJ6mGHKXxAjOmzmD34YOMlIpKyeikkQVzFnPM6mH94DoV8tXpQBLxe04v3XiaQrU+X9Yb6bIJFTFjOnBpqWZZMW0ZcZChsXUSA2PH2NW9k2KtQD7TTC7XwMj4kNIbqm4FHwn8Mb7hyjzWwABHubS+OLuoJ6SlbjBpJIlTAgdCyQGhStWgiIp8iMuaw5oZl9FzpJdj8YB64XoENEQZ2htnMKtjFv0jg+zo26HIXgN5ykGFarqkxVk58rFSabPhDirSHlIbOgFItPMtRbh635oxqyFJiqzaRv8q3rDiT66ey4bTLfP3ytblFEaqHKgeJsiVCeWzVS3rmauZ3BMnTiuv96K5FzJcHGJn/y6KmbKi16KyqVO86muVacmb9obpTE7Yak2Y98zR2BqylC3m+NjqP+Km/I1sGt7B3z32d5o2+J5r38Oa7A20lFtxM0n400Rw7JTpvs4/l6VA5ltxgFBudRwQhBFlu8queAf/38NfZs2CNbxs8k000qiovm62zrb2mADmnXSihu7+zOluE4T6cs3K5bIis6mU7BoTOoRy7ZNwFfmnOlCZDenx63q8FXNOT9B59UsvTET31Et4usX91L7ZeXXZz/Jg1PNVOGwySSqrSDmf1bjCt7fdSaFlgEwLbI/2c++Oh+gPeyg1FRkeK2B5RrgVhsZmzNS38rPzoyIyPpQGpRJehohNVrWs5JL5q7n9kf9hMN+nLTXJKa+z+4RPafwqzzR7GMT09C9TIBuuoyzIkfplhmVbW8iyEAtyIqKZOBLagUmTOzGl/uinHk8fSg5HJ+mqpYirTLqiqMlbWS0ohDetWpFAEBRpXkcqlxRqihQakyrtzHfn88aL3siajmt0YfzWkTv52sNf4zfXvJ3bpr2cVCARmJL3ZFAmU0ycLzlWZzm2n+O3G+s8U+gqrS7wFE0Vn01LRDtSZEi6lnCbHUuFXyVrjE2lTfzhtz6Bnw+Y09ZOaWiUmZNmMK1lFunGDKOjBebl57C86wLu3f0Dvnnobq5asZq9QwfYdWyvIpBSALzsolfQ09fP4+M/pORW8cW3WtIMk2AZ5chFMR4NtI5nmHXE4u3Tr+LCo1lyO0cpNuU5ujjLE5NG+O7RdQxkSxRaaoxnyqYNLt0cSwRIqJWZiG4b/EZSpRzXrbyWBzbdTzFXoGwVda5wqrmEPhMZAUvkEtRC3Kwp8I3xlkskQq/YwoscmqwmpjVOYXSowEBlGDcl0ck14rxNkSK2F0FVCnAbO+VqMqCRupqX7A/UkELb9uIiksYZNzQFN5VnTtN85kydzYOb7qeUL6jaXziwkmwms1yunGJx9gJuvfRWNh3bSnfhKOlUyL7BXiZPncFw9yDzZ86jWizS1dKhnteFaonD44fY1reVqlcxIlylBpz9PFcvbLXlXC92LWPLqLOn8OilFyPXK8yS9XMsm74cx7cZKAzQNb2LXD7L+GiRUqFMW1MbT257UgNnlJkgn5UkkQlXUpR3cu2k02T7Fg12I81OM5csWU3gBwyODVIJq+zv3q/uHtJyt1Kx8vY7w04uveAyHt3yBKOZEapeUZPc0rFLY5Dj8mU3sHPrZoaqfVTFAktYuzUf368qHUzcK8Qmr6rhB+KxnkSxJ/dSillBiF21v5IiPMJSn0uzgbdFNai2lzGRF+HUQla0rqBarHHEP6TPlnymlvWJZkGDKaQr4KCodLaYZdWciygUS+wa2kPRLWB7RnOjnXbHFIqRroMGRZYo6OOvuitS/Qe2SWJzA4+msIFF4wv54ku/oBuHz2/6LD/svl+Dgt5/zR9xdfYq8uTwIk/TQzUQSjpsdUFX8pmGhmYs1I5HCWrnwCeUgIoYRhjk4Z0Ps2rRKjr8To2mFsrCaX1xn23ee6bl7cf4XYO2S0y2AWGkuyW0TkOXMcWuEUQmlA3ttTzjMvds33pe//3PR6H7TDfo7Oe58/OGJTtI9f2NPJ0my9Yon3rwU6r2DjJV2lsmc8HUC0i1OXzl6a9SSJeVcyqTURBITO2JneAzdKie1/OvcylFQCAFm6RNzbCnUC1VGYhHiLI1FdPUZHERHpUiuqK8fqYb+wyFbpLGo60ZTfGRiOGUoiZWytLoVbMpkNrTFLj1952psK5P4EZRHWnaZIvVQsZP0+lPoz1qpSPdQjqdI8q61KIa/ceO0pjPUayUGRweoVyoMKNpGjcteyk3LLyemdYcBhjkP7f8B987+H2uXHYVb5v1Nub408FKa2ErAJ+0mmQKloL3bEGD5/VGP09fphN44rOityOEQBbgBANSoY8IpMRNIQpV9f3wlu/zSPejdC6fSTQEr1xxA7k4RWxl1W81YcLpInuM/Xx6419w79ijZOIsc+fOY27bQp585BGq8ThW0ebaNTdw+/b/wk+jKK9YhFnaWTFOBK4V01Bt4ffm/SIX3zNE/l8eo3ljD5NqDnE+w5F2lwve/yYKy6cw2BbyV+u/ylNdgwy44wRuiC9dcSnmvYickyFVTDOnZSGL5s7nzqe+RTlXFkKTKaDkIMSxwArUyUDEnDXjSq3/Le1mY2HtYQvVww5wY49ctZHL5q9mameX0mlkfN35nbtx8h7jFHEboCyhCVI3hZIOmAgxEwGdxHprp8H1SAky2e/z5ut/mUIlZv/2/RTDMQ5E+xjNjCo1S3nL4gwQCcqdwS7AzLYZjAyNkm3MMu4PMhJKC9wi5xqnilarha7GLg6Xehgtj2F7lnZham5Fx4AUjuda6BqKU704M2CB2dAa/Yci9JbwpGXjYpGqmTS2WhiQccXCSu5RiBd7Wgjf+JKX8cMnHmSkPEKqwcMPKrqZroTSzYnVKcituModvfTCSzjW082+w/sQj3jhSkaBzQ3X3MCDjzxIuVqi4stGxqHBa8MbcnjJjdfx9Y23U0iNaBpoXKrR4OVxqo0smTyPZQvns6/7EI3ZFprzzWzfuZPGXJo5c2aydc9O9h4+TMUr4adFPuYrAlh/ifI+nU7j1CxFiydPmsKsKXPYtmU7pWqZaiBWljFxKqDZzTEp6mT2wjk8tPcHFOOCUk5EwKjiOnNnjCZBkGB5Xn2HnGwWpi7FL/ns6d5HNSfccBH5ifDQU+FipVLSkBQpfDUeasIaMHE/IwwECRQSgV86SpMfm8QHlr+bV3e9hsG4wMfu+Qi7vO202K38/prf5yXetbRFk6BmK+9VPz80fFizs6l3QBNRRZ0jpU4Zhq4mvgV7h/bwH3f8D7/95t+hJWoilUqZ7s258FvPVOg+WwE8EYVNqA5S5B5PdE1Wifr6f9I+8HQLyM8JHe7FQvd5WoCfi68xY1zyRc0DWHVKPBE+yd9u/AyPja1V9OptK36dozsOcaDpIOsr6ymK/Y1j7Ht0p3o8q+XHC1t4Lo77mT/DWHApcqoUhogmK08kqFM6Q8WvElklNYjXFBnFp0xcad1uRs0K1LonacXIrjVRfAj6IoudKLCN5sMIegxSm9j0+CmsuueuBjAYyxojAKgfXUKUSNLbzPwnCJspHoS7px69cYwb2HQFU1jIYt5zzXuZyzQaaFBZWnf5KPtLh2lqaGBuZiqNtKgYTc4pIxhw4NDiNCk/9H96/4fPrv1bll22iNKTZd654j2smXkVtSjShK5sJFGXxrZJ+YP1ZJOf/k07f78hmbm1+E/iPGXB9IQ/nXiN6DAQRDSs4VsVRsqDOHmJhvZo9FpwBX11Yo6F49h2iqykq1HmscJavn7s69x14C6CRqEGlMllWlnSsJjLZ17Cpp3rmdY+nXSqgTt3fp1yNqYSlQmFeqPSNrGSinF8i6Ygz43d03nZ/xa5+oERpg+WFXGObYeKHTHUmmE4m8Jva8R6/aXctxy+Gm5kNFNWb1In7TFaKTCpYRIdDR1k8zn2H9nNaGqIilvRFreu07GnaK2Mb6JQI899VbZHxL6vSnINUNDgC9GECedAIDqPbJjV4jeshthli1uvuQXXyVGwKjy9dT19w31UGn0VxJpxaJ6xepGo21KJ3K5YdAWTWNK1mJ1HD3HD5Vew/uBTbBvcRZiWZ9khDCJiV7jFho4jCWaC6Illk7iQSDKVBOAonBaLpZtwuETBn6dQGSbXkFPUSvBOFfoJOirWU/bZUxeSppfhVqpjQp2mWJ8zTTVhbCqNiMIVwapSzASIsFXgo+Lo2CETifdrimnNs5k1cz7rn3yC5myazplT2HRgu94biTJudidx+WWXc88jdzNqjxBnjBhSE83KNq3pNlpTraxasFLb1zozeQ4jgyMc7j/MIX8PxXhcebfiYIA4y0gSmpejNlpSBFfQVXUC8OV+15Qq0ZRrY/WiKxnxR1m3/YkE6TfoZp33Kv9M1zJcumQ1W7ZtxnEdZkyfyeyuucpViWoRG7c9SS2osfriK+ivDvDYwbUUAukAyHwsTiIGWJBQJg0JknHnGGqGxPbmKhlWTV/OUPcQ3UP9+DmJY5Y0u5DAlU+QcS3uA7JOyGU3CWw628vPDa/ACC9dlziuiZsejVY7Xcea+KuXfpoLGy5nV7CND977Po54R+gan8qf3/hJ1qQvpyloVF9rWwVaxqVE3TOOd0JPUHjr7joChahIXJB2u8ZIWKHByZON03qMjnC7n8tC99lm3omF8ITC9SQ+76mfcabieWLh+wIHDH++Ct1nGwQv9L8/ZbAJgtjPAHcevovPbf4svekeblv4Wl4141a29K/nc4//A2N5n0pcRBzY5NfVlVC8LY0kWfd3skA8n6+TzKi1+DBHZrI5bNJRinycYcr0qWw8/DQVaduKi4qIcMT/1okJgqq208QGSPivUmyqF6Pa94gy21gLWYHYMKGCEOPwcCLf7mzOWYpJI4Yw1j6SrEcQEnmm8JZc9lwtQ3O1kc64k87aVN5x47uZnZpl/CFJ06Yq3Ar/eP+/8uSBp7hl1St55bJb6XBatfBSjRw2lWicH1Qe4i/X/zW7rR1EToV52YX8ytxfo7GaYbynwC1zbuWC3IJkkk/shtQU8mzO6v/ge5NnqG6+rqiQyYXWoBChrqQ9i1Jc5L823M7eeB/LFi2jL+7lXx/5V4419VByS9oCFpQ0sgX99MhWM3Q2dnHZ3NUaRrNu61rGgypjwRCj+bLZxGk6WYgbu2Q9j5kHPD6ZeiXRn9zNogMF8n5A2cpA2lFuvbRTi5kGNsxoZt6H387RlZPZ0L+Xsj+K5xk7uj3du2lf2sFdh75HIRolyPr4YiumXvcmfETeZ54xg2Rri1qsvWRzpkp7efDM5lnbnYnoTYRQQieQ+SITSPyu+MO6xFWbCztWMGvaTL6+7Rvm+RRkWD13zUeJK4JU0VKApAOPeam5tLudbB3fTM2vEGVj5TUKN/94TLfuHhMY/jh6atwJjleb6ohQ9zlNhHBqIm26KfrX+lQYopNgrj/ZK5k4tVipUxeMo0o9mVE3ugJta1Ek7gvJNlhU7a4UmzFREJCO07RmprJ0ymKaopS20rfu2kkq47DqwpUMjI/w2L7HGWJQnSOk86CbMi3iHFKxK+nHCQnaIRSHD/HRdkIkzV7S2mqWoPeJzVmSlKhCZineZGOjYSNCYZH7LEW0mTvFeaA5NYlViy5iZHBIxUx9fX2KbkqBPGfOXPLNzew7tp+dh7cQpQTLhqAEebuFly+/iQN7d9E8q40tR7bSO36EKCcCNQkhEbAiuc/SLtd1J/Efl0fPleOx9Pp4VYd5HXOZnOkkk81SKI8xUhhhX98hxu0SgbjRuEIHiqnJTk6CkAT8sH1s5T4Lh12s9WQyFecNC8eXZzTPjdmr+MTln6CJZv5l97/wT3u/SCbOcXlwGR+67g+Zbk+hIdss+0E9N9moqNWZKVWfkQ0nY75aqzAw1E97WzuO5eI63gku7Yvz8k/2GP6Ev/1iofsTXsDn9dd/ZFcVUQqLDHjjfGHHv3BHz+2EQ1U+fP2HmdY0hX/b9SXGG8RoXtAi40uoTCMVTJ3wqP6RlJiJZvATKQJ14+uf8KSlfVx/7utmNcYI3WSGi1dlR3aSLsD3bPgeNbdIwS1T1cVdJrfIuE7EDp6fptVvZIY7k2zcwJDfw9HUEUYax/DjinLedLlzZbFPrF4Si5yzPQ0F0uWPtHL92KCEWihFNPktTA9mceW8q1k+fQWVSpGdR7dxoPcAI9USeTq4bfqtvG7+LVStiG19e/DLZea3z2ZargurKi2zNEPeMBsqa/mH7Z/nifKTDFsjel2kDTfZnklq2GNxajHvu+QPWN28UpEDQe1i55mN3s/2XH9u33+aQjewa4y7ZcYoMBoPk4rTiog9Vn2Ijz/wUQpWIFp2aKipXZl44FqOeBhLy16KOlkQRVRoI1kNsh27eOFq2p0W5dF/Z+8PtS0vzgkybouuT9qFzHiGVUMzeZ+3Bv+/H6d8sI/lt1xFr19idO8ADccs8h3zmfWqV/Nofw99qRi3dTKFyhi2W6EaFMnN9yguKfOZzf/IOGOE2Qg/rmoxIZxRKU6dKKWR15EvvEiXsnjmEpDSTWA1Qbrr3L0k4ES445GhNqjFlSVcXPEctWkix8LsMhZMXcA3tn2DsYZhRVilmDFewQZRFSRMUF4JNpniT+HqpWu4e9O3GXUlUSwkiqrGmECt9WQTYFQ2J9xTZZaQ3o3UrBOQ2ZMKXeOZLr8jSK7hHhoRoZljzmUTf6Jfa1wjTryMqFAnAeM4cJKfrFGr6/noHGv6TuZ8NMkBEWDZJYtJUQfLG5dy8fwLGSgNs33vDnaObqXcXFFfWZOgJToB+Q4TNqEIt/BVZessPrnqgWqcPIRupQis/ucJuzdz5CcgO/VIFZqW2HJqKpnJuM9YWSzZGAUeOTerLfyGfF6vrQQJ9Pb0GDeLdIjv+OoqoXSpmqGa/MLlv8gDDzzAcOO4Bv0ouUDB7rJuqkLlh8ouqM4EODFf6RVSxwOblJUmrMhm0CMndLVyxOJZi+nqnMbhoR729OzBt8vKQSdjE9cENU+pq4MbGFS3KtZkjvDEQxMIISK4wGN2aSafu/ozXJm+mu2lbfzBfR/Abc7wsTUfpHWgjUyQYVrXdONlLptSXS2NKO5ZAQS1NA7xI1+viwZWKZ0sGUsvFro/0yXlxUL3Z3r5z/LLTyl0ZVKvxWWKdpVNbOEL2/+eQ3sP8XvXv5/AqvLh7/8JtUbBE0sqiAlEBJCEHteL2zrx/kxHMpEHpey05+CBPbmwTha3REAki0PGTitSsWT+chpyLTrpFMpFNu54mmpY091yFPmkSi6r21ezZvKVXN5xJW2ZVvrCw3xx379zx8A92sZV/8J6NGfCp6p7QZ7N1VejBJm4tR1s/sWz0zTGaVKjMD+9mFde+ovs6t7N+p4n6C8d0xQqaVh7dguTR6bzO4vfymsW3KJiE425Eq9LWdh9sYKLKaWqPMV6/t8tf899Qz9gvEFU8ynl/pXsMpmogZZiK++8+LdY0L2QVy18Fak4Y2zFkq7us07IZ3PSP4/vnVDo1lHdilfk6zvv4sGxB9g0sI7Jk2fQ2tTGIX8fG4fWUZDEK2mJhGXSGgXtUJPWMBXTj1CtqBQ3LnZgaxs7H2SZ4U0hlU2xfWwngVtVdFSRQDtU8U6T3UjXaAcva7uIZQ1dFEfGuX9wLSO1IgtTc3lFy02EO7NUS1l8CwreGFE2jTvFIZ7saPhDJm9x19Zvs855mjATUXFFvig8W4dM6NHqNTGjebZ68/Ye66ZghxS8cYjVyh/E/zXp1RvPUjlGE2bgBOI4Aa4q/cWhwtUktqZKinmphSyaupi7935XBaOmrBR6iObu6jMiVCIZ3w1xngUNFzDJbmNjz2bG3AKWU8GJfbN5TUIwTLiCGXTGz9QUP2bfPaFgrfftDXlSeZ5aVNX1SROyXc5Ni2CO31CbEv5L8iwkdeRxSoPywRMKlDluUwir64Mcnwr6TTCMeMrIDNxSSzEtPZslM1exd/8O+saOcvXqazgwsF8T12TvSlaSzkqEUtAqsh6p1kJ1AwIUiFuIhgjIz4zdFIHg2KbINqEThsdan2+Pt6+F6uRa+Oq5KuEYhgSWFmqIbG6kwE4ADkNfMI49sQAMrks1kBaaUA9c3ezLRu+GC25k/aanGctJGppPGPnqDuGIzVrKEr+IRICX2JFpPLXRGWhYTkID03MTlw7xrhb6ACm8MEO2lmJu23SaWptYv2czJU+evYh0yVKqV1tbF1bo0l/q4Zh1VD3SvSimmqQCip540tgk3jXlnbx36R/g13zuHvwuX/vhN/joL76fC1JLCGsxaS+lmy6hrwmHWO6jDr1nc7JUa2nj7W/A/zqgNCGu9zlYO38ep+Tn45xeLHSfj6v8XH3HKTtL2QkLajluj/P3mz/D2uKDzOiax0UzL+OJPQ9yZ89dBBmZiGsqagi0DZMsIudiYP1cncfEz0kgE63TFFwwHCthIHhSNIgoqGoxu3MOc9pm05HqhHGHrJ9mQWYO18++kba4XTPWRVU67ozxz+u/yJ0jd7PR2kwpW8aSBUKm0gTt0eUxqdhPLuTPfIJKcRRhgUyAYvljeThhmo5ajgs7ltDeMZmHNj3OMCOEjT5OaHPpjEtpG2miixncPPcWVnlLaAubscVSTM2/NbeIUlV8TAMOcpC/ffJvuW/oPoa9UaK0QVis2KeSLuJUszQXGnnrqjdzjXs9V7WvUZqHCueUtfDjQA8/jZv4AvnMCRvF+n2Xf5bsce4fWcsn7vkzevNHqLSICr2idk7Soq3pYimrnY8j/FYT9pz4bpoiQdr8wjOsVgJSTpqWYpZXLLmepx59DKcxZMgpM5CK1BJM43styNcauPKCy9l3aDcDpW5sJ2TUGSfjZGgaauIlDdfz0rabObDhMELHnry6i2P+IUbyvdyx6ftErsvc7FRmdk2h1FSjb3SQQliit7+frtZ2WrNNzG6fTuFogV53hMb2RorFIZ4+sp6CV9JAGXU80ECEpCiaUGhKdKywk+1EnBlIYRPkaK7lmVRr5JpL1/C1dd9gtHEwKU7FTkSoEAkvXh6aMCZnNdBQaWTJlCWM9g0xWO2mKLz7dEAhriCCfklyE18J44kqtYX4VymtGCctHNA6MmkQ3DrMqmIfsRQOWTUAACAASURBVHtSTn6y4QgjtT8TBPSkXIsfe5iaIkUKdTWyUicPKewcLQI19CEU+yojRDNRrILyS4yqOOM4KrDTmFVBTqNQj1F9QMJYY86vm3c9O/cf5Uh4ECdd1PmrvWMGc6csoNQzwtH+QxyudVPLip1bqMEZIsSKA+kMyPbK0JVOnr+SjEbhS6sN1YkBfyq4YHBm8zmGSmAoI6YWO31Vp8Wzuh1oY1+5vpLs51kWl3VcwsC+YbyMS6VWJN2apnPWNA7uOsRweZBiqkjkCYmhkmgkTKdAkyGTud/AvQmNTbdcIpRUPwrSNZfmksfyeUvZ291L//Ao+bTHkslzmNo1jb2HDrJ40Sru23AvPc5hRfeluyCWfHIdxPW2Y7iZDy7+EG+e/jaxYaGYqbLuyFrKQZGXzL6GXNCkwslUsjao08IpllunAOSJJbrhHmuEcl34pTZs9WjfF7YH7Y/92JzHb3yx0D2Pb85Jh3ZaMrgkwlXp9vp49yPv5Un/IbI0cunyy3lo0730Z8dUFS1efyKsUtqcTBuJkKHO0T35Ejy/2049LUEm5JjEQSAh/ouvpFAOwlDiWlM0lHJMLk/motxKbl1yKxd1Xkyr3Uo2SKvdjShz/biGH4f0OT18e/QOPvnk3zDYOqI8RFtaz6dszU9Fs097iZOLU8eT5NqJQCb2XSbRxiWdS4nGfXYP7KGQLzFOSdXCwoFrLrXyhnm/wOy+2bx+5a/RxiQkdVIW36KIAyUJLpURnSA1u8JXHvgye9mN05ZhtDjGUGGErmntHOrfSWqSzWhfhUULFzI2UuKVU17FTR03kI/z6heZ0PFeKKP5Z3ecpyl2A6ocs0bZX9zNvto+vrLhq+yMNjGYGcPPCb821MhMteIR2ooidjY1FasYbqiEuUhRI8lW7ZUUKwsL+LUZV9LUV6CjpZGtbpUfBD30eEWGamWmN7XTajXROnky39p4F4PuMfy4JKU12XIjC7ILeOlFN7B/635yzW0Ersumw2vpCboZZ1g9bUXgeEHzbFqa29m0/2kVqNmuy9RpU+nv6aU8VlJru1XzLmbXgQN010ZZMLWTWjjG1uIBAk+cWFyTklTPmBX0MfH89SyJPw6wxcoKl2wpy3Smsnj6EspWje6Rw+we308xXTAbRxV61hTZNiinoRFYvkWOHHbV5fL5q4ntEr2DQxwc6qWaLWlwix2mtMUt7XqtEhMxqbTI684sZtAkXqonPaxS8MnfmX/KbdH3qavEMz3VZxqGpgiT49J7K+K4mjgoGL5/pNZXZuMrSKo0qmVqEVtBFUI5UtAJVzdWIVkcxKStFKlQzPmlj++xYtJSCmMlDln7KNpDuH4axxZ7txxNdiszJs8g15LmiR2PUchUqEZG8KcItiTjKVRcLzrrUbFCLhWKhJmtBDE93UttspSfnaDmdY1EQhs5Mwpeb4ckLXk5Z4ntDQJawkauXHANwbhPyo3pLQ7SWxhmbscFNGbybNq/noFaP7VslZojnN0TegfzfWbdEe9lc2SyJmj77HiKp9ipeRKSMW8Fbfk29cOVmOqntq2jFldpizqZNW8qaw8+RlXAjdgXvaIi4JnQZvpIG//8kn/n0vQVeGGOShQwbPfzqTs+xc033sCqpstpoY2c7xlxsTpeimNLnaedXM06nlAfWtqNTIKdBKhJfKVPkF5eLHR/dhO++eYXC92f9R34cb5/Qrv1ZCEXlKMim91NvPGutzLW1ceUrpn09Q0yXD1GNS1tJ+PTKmuH1EMyOSo6mbgJ/OjX1ye/H+fAnov3CE9M3AqkVWjMuHVyE/cDWUKcFJQcltqLeeuCX+WGjmvJ0EiBgN5CD9PyHXQxlZTv4XhSsgQMx6PcW7yXP1n75ww0DeiEV+eMmUt5+sXvmdqcujmXiTWMSMcZmv0mbvn/2TsPODurMv9/33b7vVMzM8lMeu+dNFroooKKYsO1oOuuZXVdXNeCdW3rCrIq6u5/1y4rqICKAkIg1JDee09mJpnJ1Nvf+v885703CSyIwcAGNxf5BOHOnfee97zn/M7z/MqsK8gdKtHS3Kz+22Apy1N7n6KTdopaDpGbjC5O5JtLv8ZkbwZGkCBuaviucLl8tIi0sD2iQQbDMynpWfL6IFE9Rcl3lPF90cuy/vAKjvQcZdb0hdyx8jbW717HXy/4W66ZcDUpPamArlSZwg3sdNyT/yOfURkrL5ByYQSHMoNGngNBOz/f/X1u67iLvuhR5VoS+p5WqlAVQCWAJtyixaNX4nVNGssx5hyN8en6q8j/7GFq+rKqp56bPZ29549mfU0/a+2jNCXSDPYM0u3k6DG6FdgRb9E4FqmBFKPqxuGmYXPfVuVqoLk+5YQ4LkjX2CCpJanLJzlv3nn8Zv0ySkY/uiA8ERmp5KZww5WHKukmOW/qRazatBndc7ho1iKWbXiErkgvKT1BvpzHSBiUvKKqHIYtbiQQGEMSTiTa1ZUI2TQzGqcoaeXRzBHW968ib4maXsCoJByK1YMdCtYqPraqaiehG4rfoZEIahQ3d1xqDPVGAzs6d+AYAdFynAYzRdkrKyGgn/QZ0AcpRcrKL1j4+FWgq76WQrbhDRT1vXCIlXOEatuLH6yscUIceqEc3UoSnXCVNRPN1kgYCSJ+BLOkU9ZtyhKxa8naKvSVQPGhpSIowRBls4hL6Pahl3WG6A1Ma5pK+0AvriRR2VFGjxrBQ3uW0RPtVdxUTUI5xE8YnbieoDFSQ0NtHVs7d1EyyngisJWqawXUV6B9hd5xIthCWVAeDyh5dqgbAssQRJ5YMkJg/FwxuCcAaGUVrXS4xKFAFV594YPrWKo7YGJZMWLFGE3eMObOnMVTe1dw2D5E3iyEgsjKgSS8lLCwEXJ4w6quHJRUYJk8YTK/wt4Jph1gyj3RdOyShlEjARFl2kojGN0ykifbV5CLymfYYUKl9FBcnZHZofzowh9xjrVA2dnJfM1R4MHOe/n+4//B1Uuu5ZLWS2j06pU1pBI7K0vLChA/DmwrM7FSMa+MPLbrY0Xkuk7aYo5Xdf+PrKln6Nc8C3TP0Btz8mWFa7osHtIuqgC1irCsR+vh9v6f8tUNN1FMDFB2AjxRbSvRjE/gSvBn+Aq5cMKNCmN3/4cI7X9pLBS0VhWGsNqplhXhdwnPUIszqXkaCxsX0VYazpi6kWxoX8uGoxs52LWXOcNn8sZJ72CkOYKcf4wD2XZ0zeKAs4evr/kGPckexbWSipVthFnx0opU1QKp+ChOobS5KkD7pDFQFkaV07sUd8SzVvlkanHGR0cxNGihtrGVNXtXKouZobWtdDgddHjtBHGfsldiWH4c3z3/K7h7XCaNn08ykHyilIpdbS/uZO36dbxy4TXUBw3KX9WmqCKAZYO2cRgo9HGwdx/jR01iMOewrOM+du/dxd9fcQN1Xr0CNCJ6EGBRjRn+X7qNZ/avfVqjorpjhf9SKpq6lH5EdGY4FDSbx/sf4qOP3sixunbyKkkqDEWQv9VhTD1LgfKYVbZlYovlRZmcr+eGmnPJ/L8nGXdoACMq/YQoRxta2Dm7ieRb5/P73HYOHDlEQ0sL5VIZv28AenshW2RR20Qydg01kybxo30Psd7fhRv0q9arzN+IGw8DCzSdyQ3j6Tp2lAOxowpUqeqpgFwFEwQh6Gp+iCgn4w9jwei5bFu3haZoE0NbGll5eA3xUoK6IXX0BX10OccombaK+BXgkXItmgdrmZieztjkRK6YdD5mIsaKns3cvvfH7A62URLFfyWeWLX6FciS56YS++uFXFdJl5NWUtSN4RoBrcVW/mrOm1l2z300JOt5w8I3Mju5gH6nn6POEToTnXz9gX+lN9OLnXApixVW5Q6YFXimGvTq90SwHE1x9CNGhK7+Lpy4jy3V5UoxTT3GVZuwSnP+uc+EYcWz6sErwQiWY5AsJ5icmcKk5HgGrAF6zT7lQiDrsoDhTLyGSCqm1icnbuOKd3FgqqjgYZEmxjdNoY88hluiLl7DnkMH6KSbgchgpWMfrWgKygrcCU2kKdFCfSzNnq495E0RdoVV5mq7X1ltqS0hrLKeOOhW5umzPJVqFqtxqfBlVdFT/kX1vj374eBEJEhIdZD5L1QOUxK3bBfTiqk1T9L+JJY6bWRoq2+lyWxSe03t2BruWfkbBrQBbAV0K042x3koVeePcI8Lx18KM6EKWA434v1sGih+sdBHLC2FoxcU57ylNIo5E+by2O5l9MeEwyvOEEJqkbQ3g+GF4fzovO+z0JyvqutyYPMMg45gD5/9/afpzxW4ctIVvHr8lQwxhmAaMTUkx2tC1TVEvKKrtBD1z0JxgHLZIx6LnRYdy5m9mL78ru4s0H0Z3DO1SEsMpLQGpaKjdAfijws72MaNq29kWWE5RcXn8pUPqDyctllN9HoZfMlnXZBDj81IKUIsSBLYBvFohJzTp5KBJE83Xk4zPDKK1lgT3QfbcSyd2sgQLpt9Lmu2r+Jg+QhuzKEz30EhVaQUKZHXi0SsqGo3ls28GiuhSqiKsmwYldaTiDSU/ZEEVBih5ZP4oSbdOA1uM4tnLeHe1fdRsookyynOnbmE5dsepj86oAQVQnNo7m3my1d8ke6dR2k/3E6sHONVC67CTwR84/5vsmT6uVw96iqGec0hYBDxhoh6VHEutIWS63KEm2eZlB2JQ3aJGhEsiayqcOyeXxb88pwDp/2q1a51EtCVA07oZa/kMvI/x7Lp1fq5++iv+db+b7JD34UjPq6modxLAuFFq4OSWICF3RFJAEuUoyxNzOHdjRdg/PRBWL+bKW+4kq3tXYxbsohVqR5+V9zKH/rXEkTCg12z38i7h72KphVHmOj59OzYjj1mJIcWj+TR6CGeOLyOgt2JH8+g5QPGDGklsANSDQ1ocZO1+9dQsPrwpa2uNuXQldkz5EBrKWeFslYk5aa4cMxS8ntzTJ8wRaWjHdxyiI9d+DEs3eCXa37F8o4n6I51odWHqVtTI2N524TrmJ2aR1qrV/ByZXEFX1//DVazUonhHDmShf5+lQpdCLqqzgNhdThMF1RJhJ6BaVrU9TdxSepSXj3ySuY2z6KWOkwtFnrxagb72MOn1n+Cx/KPUjRsyjFb0UME4kUwcV1p0wfotk7MzjDUy9AcaWb8tKnsyx/gscOPYaccjHJYnRY+slgEy5iL04Op7LVOiu6utM7Dc20YCBFGk4fAJe2YTMqO52MXf4otnev43cHf0VvTi+MEJLwMrbWttNS2sLdrD2v7V1Qie+WXiZ7ApK1mGGmjjv2DO8m7vUQkklmSEuVgoSKehY5QKWKoPxXUxfRiXDJmEeu2rqI7kVVyPxlzEVo5iuolIRrVaDDF/1KH9hDUn972TmixKGukNPMlplij5NrKoUEq3jJQjuVR42W4fNRSauJDWL1/I13FdsoUMKImuZIUYFxVaFHpaCdRE07lWZcDnVg2ysNrKW/dGHo+wZIRszl8dDs7tSMhWDZt1R00bIPG8jBuXfg9LkhcQDqIqV8n860/6OPxvY+w89gBLptxKc12PXWxWgwzhlktdlRZIoGPBGiYVTGgiERdidg1iWpRJQJVrOOTG6On9zacyjCdfW9lBM4C3ZfDVFDu2OECLWpWE18lLnXr/fxw3w/40d4fcjB5qHJKVrb0aqGTds/L+SWiHd8JiJki7pCNqSKVkJak75Hy62gcbKKpkGJUfAQL5i7FqjXp7z/GzNQsxkfHYxcLRGIW7Xo/jx5+lPs67mOtu4FSJKeEIcr5oNIKtIyIsmCS1qiqjsgipyiYmsp/Nw2pskRI5JPMm7mAFdtXMWANKhrCCH8E04ZNYE3nY8rsPeHWYDgmo1pG4Rzxef25r2NodIhqOYuB+d3L7yaRTlLaX+bG132CBrtWZXD5hgAvUe5XPUXDS1CBGBVFr1W1FZXNrNLKPgt0T2GmV6r0x3+ignfC8I+wGuroLru17Xxo0wdZWV6rksZcFQUtbxbDe6FMugroit2YK1nxXozh2hCGdwR8cOaVYBdYdmg7baMnsrlrL6uK2zkWy1MQ3mngkCHF0P4GLiqO5Zx9AalNe1WFtOkfr+ZjG+6mtxHOWbiYQlc3fhBhRPMYtu7ZqA5/DXV1PLHpMfJ1DiVLSBcFJSyyPF1ZmKnuhR4okZzvajQ4cV4x/nIixRSrtmwkmo3znvPew1UtryLpmWSjOXYEBzms7ee2rd+n6BZ51/QPsUhbSGOQwHfFIcHnCWcFn131WXZZ27Dl4GdKilQ1jMbCV92F0klAN2xFh7ZbcjYwaHKaaekayrumv503Tn496SCtLKAc24OYOJW4dNDJu+59F1tqtpAzy+o7S8CBCLIsL0rgRUloCZKDOtMb5jAyGMr0OVO55Q/fpSPRTc7qw9XF600xLFWnSBWqK89SGGxxEtB9RoysclyQN4kCX+J0By3eM/W9zG9cwhcf/BztscP0xvsUH1ksDsU3WIRIgYh/JWGsFEY1S1S32B62xltJmym257aSi0hamIBRiT0W2ofYtlXr1VVUFIq9LCfGkqY5HDiyj6OGHGhcSuJYIb7PKhBCZquS4lXYCPK5iph63Of3FJ6M53mrzKnwIKNS50SvILZ6Mv+lGGCj/M9juRhLZ5zHE+sfZyB+THnfepUQnyqlpOpUoSgWL+ACpSsniXLysxEbEkYdejHJOc2z2HVgA4cy8szIIUD8sSHhRRk1OI5/X/pdZsdmkfCTIadbk1CXEnmjwOaDe5jcNoa4cvKIYgVJosoiTwJfJBAkPBRL0UFS71wVF+/x5JNPsHjBQpKRpPQWTnyh4xXgF/AFz/7IaR2Bs0D3tA7ni/RhsoCKnEpzVTVPCPs9Zj/rnC187JGPcSC+FzvtULLLlRzwEOhWo2lfpKt6CT5WWq86gUSMVjPYxaOwbCiz9fpjjXx0/g0sbppNTEtwiKPctuWH7N6zlffM+xsubbmSGq1WbXSDOAxqPfxg93/y3f3fYbBmoLI5yGokPEQDU/hlakMNxGYUQzYxLFV9sR3xR9SoMeo4b+q5rNq1isP6IbJ6Dt8OGGGP5NKJF7F8xTIiUYuUV8O8+bPZemg7+/s6cTyXtB2lzq9hSDCE1855FePSYxldO47aoEGZpasKjC7VpEpVoMovVNXdMKmo6q8Z6jcqYPwkzt5LcFNelr8ibNUeZx+E36HKTAmkwqQYfeqeK+fWIGAX2/in3Z/gvs77IRqEVCAV6RvuYL54I6lTiDTTTXADhJjSmI1yyeTLWLbxPooJF1f8ay2HPnOQIFLxPpVWanE01497F0sbplOb76d333b60g7/1b6c/eTo1ftUjKtViuEVDV6z9Ap+seJOyok8s0ZNZO/ufRygm1LSIRBOtx7G1hq+r3ivIYfYR7Oj1JPi4lEXUO8NIcgbXDTsIi5ILyVWjFBjxBjQjrGmZwu3LPs3ttRsYiCeZXwwhY+fewN12Roa040MugPcPXA3t279D/JpG9coE4jwUmygBFAj3FwZaDGTqpS0FJasNL0D8eBtYIGzgC8s+ThjnTZqjSbFj1Z8Wq3IPnc/O3N76bZ6+d7G77A52IATFecHMc6CaNFiSLGZGq2NBq+Ry8cvYsrwWfTu7qFpVCN3dNzF7UfuJJc8hhG4lCuhOKoJXhFgyVwIga4iooQAvDI35M+wIipitFAIJ8KzuB3jwuZLWTzyfL694ib6rV7KMQl1kGAOq1LFC6kA4kIQEbLJYFStU5bc62QrM2dM59cbfk1n0IUWM5WINjwGhJHjVWpMtRwoB23DizB7yHScQoldRw9i6Rae5eM6eQKppOqOojMIj9xVvFZp8VeB7unu6IVexbqnhZoICb0QgC9gMGoRLVssmXGuSk072LGDrV1b1CFM3CiqHJLQuaHSUzluw3XqS4oMl3Ki8CSFspa4l1F83YXjFrJp/xr2xQ8QBCLgM1RlPl1KcoF7Ed++4Caa/RYs5T8etkelfpD1svTQx4FjBxjdOoI66tQBxRIvXHF0E/tA9dB7FCnT5xfoGewjblg0JGqJ6DGiuqXcPo6/zgLdU7+xL9JPnAW6L9LAnr6PDY3DJelFGndCxC8ZRTaam/nUI59hjbaWbKwfSXUUs01px0kSktrHX5iJ5Om79D/zk1T1QIUlgOlKyo4IfgKSTpr6QhMfmfshXlV7sVI4P9G9ml/sup0N+bWYfpJz7HP4+qv/lUbqKZPlpw/exkUXX8oa/yk+uexjdCd68CypxElkp0EsiJIsxVX88Mg2UbKLf6+OX/bI9mbVYp6pq6VnoJddx3aoqq1wDQ03gqXr1HZn+LsFf0e6nKFlxFC253ewoWMd3YPddHa1o7sGzU4LF46/kFnNM5jTMJukUauAlUQGa76PIe1saccqA/2nK6aV+KbKX5ZxkA1D+NbKGuq4aPnPHPG/sB+vjIvythSdVKUNKcBFdReVjVVopiTD6wnPWVXWPIqezVOFFXxw5Qc4WNuOG9Z00QyBE5UhV4dJAWnCmZXSrkuUNNNqJ9Gk1fNU+5OUE46K4JUKfTkooLIlDA3TNpmdncc3L7mVIUEdP/7t9xk7azQ/WvMT7Dad+dNns7VvM/nAJmGmsWyLGQ2TWNe9iWUH/kBaj3P+xKWs3LGGAa9PJboVIiUFqAWZiXBH5pIsC5IUJVVJ4YYPD0YyomcU1016MxeNWUrMM4nqCUXN6PVzHDD285XVX2b14DpasmkuaFjCsPIY5s84l0e3PMDve+5hd/1B+mI9eLEgfH6kNayZOBLbJQ4KcgmVuVrlxgqP2fR0GvsaeP+YD/LXE95J2hGrvTiB76KbDoe1w3xj7Te5t+MB+qJZ7GQB28qpypwjzReizIxM421tbyLSWUv/nkHigz6vfdObWfnkas4/71w22Rt4371/x8Eh+3CsIp4lQCYU5ym7LxUu4Vd8WkPBUwh1w+JA6OMr75HkO1l7JA7aV92UeCnJkEgzvW6PEpzJnMCQp/VEZLhUcYWvmiTG62a9nvyxIgcGDym6RiQVYcPhtRSjBeUHXqV3VH9jVSB2XCimqFQayXKMYZmhDGscwZDMUAb6B3FLYsYG+zt20ecPKg/usmGr2FpxeZAvI44Bp/Ul90CixkUobEdYPH4Brelm9rcf5lBnO1NHT2LbgZ300UdBG6AclbGLqP3LC8ThQ3lGnCR+C6VwVTHXqVyr7osOxSdqR5gen8y04TPoKw0SjUdZtWc1h7QDILaawu+zdDL9KT46+mO8b/R7SHppRY+RlMJwTkiP1GVQ7+VTt3+ehslNvGb6qxmrjyZJWgUYKUysWn9lBvQcqw9sJZ8vcf6k+RiuRdSMqQKJuFCcKdqXUxnPv/T3ngW6Z+IdfhqnJyTlO6KiVpUGj33aAf51x038svOXDCb6sa2S4r4ZvqU4norEX91hzsTv9ydeU8g9k5QliDjRUBFuBSSycc6PLeV9495HW20jt2y8hfu7HqHX7MeM6NQO1PPukW/nvVP/Btnqt7pr+fxdn2LJ0gtZ07GelT2rcIXeKgIiPyBaMolrFq0j2hhS38TW/VvpGuxSi7OYrqsFTlqgjkHEjFEyCqqCU1NupN5votGr45KRF3Pu0CUka5P894HbuGP9L4i5aRYOn09tEGNu2zzmNC2i2WghrumYEmVcSc6pbq6V/TYEYS+oofcnDuxf6tuqVbGqUERAjeJZ+4pfLfZfigVUoXuo7KPKRhfWH6VaJVkeZXJGiYcKy7nhyX/gQPKQhFMp2aIuz1clTCDiSjszwDPFi1YspwRkRGh00yweOZOntm1CN2PE/JSyqurXuiko/rYckHQuT1zJv8z9GsPcFnKUGPDz3Nt+Jz/ZeRdjp45i+dYHGYxLQEWRuOczSZ9O89B6Hj7yBEXdp9moZcH0OaRKtezu3Memvs3krAHJyiZiJSkVy8Ql2EJ5nQqv2KSl1MrNF9/CPGaS9M1KglRccYzlQFkyBrn5kZvZnt/He86/jgnJsdRSq352gBxPHlvJ3bt+w/rBRzkSOUY2XcAWk1vRmklRWzQCntiLVZxdQocoxekUb+mR+WF89+JvMS2Yj+6miesWluYx4A/ww423sbtlO3e1/5IuTbx5RSRacQHQLIJyhBnedN6gv4LozgSWG0d3bN741uvYtHEb5y5cRM7s4+723/CNzd9kf2afCsqQ+25ZJgVb4mPlgBOowA61XlbCHkK7q9BZVn6vcJyl4hpxQ2DsRcJgkFgQwZM5VaE2hKr+8P8rGOeHoCni6kyNTWNE3SgV65uPinuEgM8yvi7WY9VMSFWSqDyRJx9uw+NUWEGV9LGocmYJShEVyRvYDrWxWuZMnUlPtoeD3Qfptwdw5LPlAC9MXkk+e5Z1JLzWCrw/KVDi+ZcFnbgfAnvPtrhw7LnsXL0dc0gaMw7Z3DEGghJFS6grZdVV8KWyrSzDTgbd4SlICZAVT/fUAbm4XIiPnADuWZmZjKoZwRObHyefyFE2fJyYpBa6eBJbjU9rXzO3LPgul9VciOknQpGm3Dulg5BvJPumz7pgEx//3Y3Yls27lryF2anZNDBcWfnp0jUJSspdZ/2mLZy/4AJlb2npMXVqVonBYavtuYx9nn+Iz77jRRmBs0D3RRnWP/ND/wfQDVlYUvkYMPq5M3sPn3viC2Tr+ihpeWXVIidc+VvabUqkoSI4T30B+TOv/LT+uFQ1paUpymLDjSrxgjSGhvY38+aWt/DW6W9jWecD3LztX+mK5QhMnVQ5ymWt53HdyDcyy1jIHr+dzz7+cVa7a1RAg9gYiYo3RVoJdJpjzYweMpracSnu2fM79vUeJIgGFMXY3JKKj5z6Qw6ihDfEChHSToo2p5VrpryexcOW0Kq1Um80YpsuP9v1M/7flu+p97913F9x7ZTXE/VFqJAgHqSJqihMO1wQRSEjZQ75V5WW1/E9qCpmOCtk+NPn1DOAbjUVynVdfFNa4x4lZBMW5qQAP5H7C4FJzQAAIABJREFURBRQk1x6scEyHR3bKtOnDfK7nt/y6fU30lnTpdCxEiUK2lFiKymcSota7l0IKIQdL63QBi/CoqHnM1wfS8f6Lt5xyZsYsAv8YuPtrPCe5GhkAN/0meCM518WfoUFxixSQVqlQO2yt/Dh2z9JdJLJIF3sLHRSjPaI/IrW8jjOnbOQn6+5g2JCyMQOVjFgVmQ+i2Ys4a7VdzNo9OO64lBgKfzU0tRAW00LUT1Jf+cA6aN13PyKW2izRyj7Mam8Wr6Ga1bEWk6RPj2LZ8WI+AYJTSpyobeu7+qqFd2t9/LI0af4+fbbWO+uxE0VFZgouZK25irrJ+kqCbhX4QqVhoOMd6IY53WZq/jwzI8ygrFkiKlKeg6b1QOr+fqjX2FTcg1dyW6lSdCkQqqSIwJML8rw7EhuGPN+cstyJKlRTiWxSJRMqpZzFi4glx9k+cbl6PMMfrDth+yK7Kp4tnr4MQ1XKouBh2MFuIGt2tpyrWFlVygYoaNB6N0bBteIOLWsELfEzIYdNk0cLQxd8TSrXr3SQZMKuq0OPSaZYoqLp17Iqo0r6Yv2qvVBDkYCrlQ7/yQtRag/OFnBFDrFqEOv8IRFLCuCZJm3UqSUNd6LEbgGDZG0stWSablx31ZKMeGOCp1FpWw8y6sKzEObtj+5AinVXNfDVDHsccbGxjA6M1xVN/tjPfjCiTYTOF4ZUyuqsRVzS+UG8j/AbHVhe4ELnGg2dBnvCLF8nEUj59N5pJ2D9n6KEXHbCOkStmeR1mFy30T+47KfMt4fKfETKtRD2aD5QkkSXruD5/gci/Vy87Zvctvh/yaIlxleauXqWdcyvn4MPQd7GJMZS6aUYnzDOFJaQnXelOvE8fNKpY30Ar/Wn77YnX3nqYzAWaB7KqP1Ur33GUBXFkRZUF0KrGUdH3zko+yI7lbVW9co4kiLqmLnIydkOayH6Tkv75cAS1VNMSUNSMQ+GrVuigX2fL5w8T8rcPH+B/6W9YlNBKJ6jVqMtFqYlpyGvT7go6+5kdu2/5Cfd/6IQsYj1pvk0iEXsLDtHEbWttJo1qGL7yU6n1/7OZ60H6Loizo4jNeUpprio0l0Z+BjlAzGuON455R3s6ThXIZHWpXCuMqtzXk57lh1O9t6t3PlolexsH4RsaKBGZE4S5+YJKGJMlkqepqpqovKiakS4lGNP0W4gQrSn5BpHKfwvbxv6Yt79ScBXTX3K5Vd13c5ZB5iw7GNZIMcNY11RDThF8aoNxupU+ZdEQzlHBtV0atZBvjeplu5rfs2ujK9iuMgVVHVyhZObhCoKlvKThEjSb4wiJfyKekODV6SsYNT+NwFN9CaGEuLVYvreOy19vHhlTeyxt9CKdJNtOQysjCG6+d9kFfUXckIp5Wi5bIrv4WbH7gJd5TNptJ+ev123LLGJCaweOH5/NdD30FPOtiCxgyDcxsWMjk5hWyiQMHI4RQddCtC2Siyt2M7B4+1Y+opZg+ZwSXxBbx1xDUM08fjBlJtK2E4MRWCIMIaqQVK6VJ3YgQSCWuojDJ8RyMWiMBK/J01+nWX/f4u/vPB79LjHsXLeGwY2EJfYjCMgJWqmuGqanfYnpaXj+cGDCmM5O9Hf5gPjnknSS+OWwlayJq9LMs9xGcf+2f2pvcpwCI/K4fdQHdUdbVxsJmPTrkBbxmkCjUKpEvnxdNsHHE4iNVQdrI4qQKt5wznoZ4nlLAwaul0F/vJlwYwTdiT38eB2p2KfiQtcEWXVRVkGYOQ56oCdiotd3EakBa2JcEgCqAaygJQ6AEKkCsPXwGQZTTFy42glwKagyZmTZ/HA7vvJ2tJeI20weW+CYgV2lRFJFetBIZEmlD0WClU+L5QY4R+4eOI44E4anjSq9JxPY+YloJShKa6JupqMkqjUDZKymKt+npagtpJCrBTAbphFVsuPVAdttpSA7ObJtPjD7A5vxufAiWhZMTE5k4q+uGYyFc7kVB3kkNEpar7XL69f2yxkIwTQzdVrUCsAVvtIVw88wLuXXOfAt1STxDOuOsbZHyfBbn53HrFj2jz6lVRQZ51xfATLrYhlBU5vEC31ssdvb/gy+u+SH9DlqCkES9oWI5JXamR6+e/m1cNu4rWoFVV7cUT2jLSYYLacfeLytHu5b4Bv7ir9Uv66WeB7ks63H/kl4VqiYopffg+4b/JXwq0ajnuL97PNzbdylPOJrLxPGItrriaz/KxJyDSmfIFT/06zCBQlSaBnBEP4mIq3z+cWy/6JrPjc3ii/AjvW/4+ujLH0C0pi6JU5TW5WhYNnc+isQv48YqfsC+2Q/wbmMw03rzonRw43M6xgW7aWlpU5WNV5xo29K8mH5XWn+BpA00sk2QTcqStZRJ3Eiz25/OxmR9hVu08+TfKPN5SbdrQKkdtfHpAsVQkZkWVsE3+Ui+1vldyzyvxy08zxXjmTXzmDTy7aD7/BFIeYSKKCitV4mwgQp1VhZXc1fNzfr3rQbo8qQTGickGh0MqmSFlJpCNM2LESVkpGjP11Kfq6Oo5yiPdK1WsdFkvqOfNMi3Kwul2I8w3FvDuqW+lLT2CzsEuNneuZ1PnZtoSw7l+/vUMNxsxxHhexabCUXOQn+67jW/vvJn+WiEr+MQdjcb+Gj658Atc03A1Mb8WXfc5VN7HusENdFm9/OLx2xnQu7n63GsomgPc99jDJDMxrHqDvZ0dyrd00bQFLNu4jH6tD3EPifgxdUAsmjlc6UzkNOaU5vKPsz/EZS0Xk3LqCUypQufQg6SiFoQviQsXXquAXEeBO2VXK8+FIee00J/UE4Cp+/R6efYfPsTuQ9spZgocDjrI6YN0F/rZ0PsUx0S0ZbqUzDKi/3GDoorAfWP9tdww9QsMC4aguyV0AWsGdGpd/Hjrj7lj58/oSB1iIJHFiQj/2SNmRYjn0lzb9CZGrm+jcSCtWvS+2EzJGmFaeK64EEjgt6STlYkOjSo3BBHwGhHJR/TQ4xbRYXF+sP+/2JvaRX9qkKIKtBBxk4e4MioqgxvBTBgYOZ2YEwmrvHbAtPQMJqZmsK9zF/vtXThmmJ4mT7o4IZR1k3LQQxDJErczzJu4mM3dG9jr71EH3ao/r6JlVXDficdblZKfNterFPyQp19p+yuQqFIx1J2TLlUkiCibs7pYHTsP7iZv5dTnCI9fMw1cx8EwdZxA9g1PrU2BHMJFH+DLiLkEYqGHiedIIl4Yoyy2btLp0CKaSiBL60nMXJQRDaOob6xnzd415K08jhZ6TavrPWlx+5/f6MTXCwTw+6YS3YXdSClqVGhEgabcQ2RghQculmoCmD3xpxFufMW9JFaKMzQ/jOn1M3ALcsjT2Jc/xBG9Sx0ORhea+Yf5N3B502tI+YmQDndSzHH1UJwz4KGOh1hrLeenO35Mh9mrvMwjRkCknKAmV8O4/rH808U3srhxARFx85Sx1Y3wPla/81/C5vv8q+3L6h1nge6ZcruOV/fC8AJZLRT/S2xUfI/D+n4+8IcPs4IVDKZKeLq0hwRYPXvM45nytf6c65BvpkzoA+En66SLGa4wLuNfFn9FKeO/3/59vrbnu/QnBlXL0XR8Mn4dw42RTG+bxJq1qykFGnGrhqltk2mubaSUKHP3ql9jJ0r4QVEB5FxQgqikW8lmFybmBKZY04gKX7wsLVp6WvnSks/x6tRlSszgmaGsQvHMFKgKF2HF+FKiJ6nJhqb5JwxGn74BnKXh/jmz49lOd+FcUVutsjNycLUyP974U7566Cv01faSjZTUxhRI7rLiiUhdTJRoEmcq9AUDyzeVcGr40DYaovWUPbG88mmMpujr6WH3kXY0J+CzC77AK2svp44GZRNV1sv0uP3U6GnSbg1RDBVA0e4fZk/7LmaMms3ugQP8+5ZbedBeRm+yi4hyEUlyjruYW8//F4YwgrS08z2HvmCQfj/L4dIhVh1+ghXtqznidzJj7BTyms2hbAdD00PYt+8gI8ePZ/n+B+m1jmFYFr4X4Bg2mhmQtC1S+QxXxl7LZ5Z8hmankago86Uvr1L15A/Z/CWTS+ayHAvlUCZiLDHE91T1TBT9yrxf1iap/kpVU1r/vkM5P8imrRvYtHcHecsnWpvAGuawqWsdbr3OoXwHBwoH2Rs5iKnbTPUm8M/n3cwsbSZ1fgxXHVCERlBigD4ebX+KVe5a7jpwF13mEcHcqgqvBxHmWPO5JHchyf2WqsKJh3AmncYt25TL5TCpTHkEClVBqJwhrJGjqCv8XLHzSpoYU31+2vsTNlubFRAXaotUo+VlaVHl0dtgN3BF8xXKLaW3cIye9h6unvk6+rbnqWmIqspx0RHrQbEmLGKZJjkdep0e+rxjbNm5i5kXzuY3u2+n0+pUJM6TObLyu/4YEDx5lj+z+noiBjgEzKZQpNwIDclGRreOIbAlyCRgcHCQQqGgPioSiWCYGvnioLqHR7NdoXtBRKfsO/I4qEhfU4uEAixL0iBdDFdT1BHDtoh6FjWZOoaNamHj/g3ktSK2IQl5p+7yEKatyRMrNLXQkSEMDwppG1VfYKkih04YMn5SgZCuGCTLSYYNtvK2WW9HP6KR6xvk8iWXsK/3MOvaN9PT0801C65iXno+jQxVPHH1O59hvSljW9QKPJp/nE/c848M1vThRCOUDCjSRcZO8vpxr+eSzKXMzcynMahTAk/1ncX9ogqcz4Lc07yon56POwt0T884/vmfooCuPN6+4gpKpKgqBGoBOa3I3QN38slVN9JVcwRb1L6qw6UIZH/+7z5jP0E2VdlyZfu1SOVSfHPel7g0fSk7/R18/OFPsi6yg1K0iCktqlyUBbWLmFw7k/0bdnHZgqUMyQxDl0pP3OGe3ffwh/Y/0BsfUKBETONlZS1LTLIp0Fn4l8JHFJGEAN4A0zWIF1Nc1fI6bpj0YSbYo1UymiuqJSVCCas5cr9OJClJS8tXt0h58T4Xoj27KJ7emad6pCFnVoSGUtEV/ucmbRvX//5vOaofwE4UsWOyqZVwhTOpkpfCJCylCpdnT+gqmvBxpUUMcSNBzEhg5ALmTJkHMYtoEV5tvYrL6q4kYSfFY0pt1tLGjoiXrWaIYx3H9B5uXvENdh7aylev/TLpoJHtg5v52tp/Y1Ug4SJ9uBGTIdlWPjHjw7y28dWkg4QSPQlFwnNM/IhGn9bHF+//OsWmPloa4nT39bFr52GumnMVaBEeP7KcVe6T9MZ7FNdQUICIsMTLOVo0qfVq+dDMj/D6pjfRSANRNV9LGH5SzVsBfzKXhbLjaUKTknCU0KYqitjsiQbADFOmFJXUURu9LY4w4jPqOUS0GL++63cc6z6qxJ6u4ZKqNxUQKkRcGqbUcdOab9CX6MHQI8xKzObGhZ9gYjARixhRaXWLLYWpk9WL7PX38s+/+izxtig1iTryXoFHDzxOrVXH25reSnSDoUR9YyZMVDHcXZ1HMAyDI11d9PWL56wcW8McNV1VQwM0IwR00mb2h7isSK3kIedhBmr7lJuNSo+UCmNgkSolmF6cxvWt7+LYtqOYtQaZRC2T6iew6qG1mJEATbi+flRVuOXgoA5NEY+cM0iqJUW8JUN0eoR/evCjHKntOq1At7quVKkhIq60pMsUWCqmPBJE1aHbMiySiaRymigWSmiuRyaeoVY6F+latu3byt7+gzixsuIvq6hzIKGliBTjTBwzgURtTO1PeskgZkQZLA6w9cgWRfFxfZ+iX5bpesovsV4TnoPQZkI+snQvwxq2FBpUOde3xFyzUlSIKL6vdBWskkHTQAtXD30d861zsPoNZs6cRlOqAcuIkpdQb7tMjZYgJnQSPXoc4D4b0M3qWX61+S62OBuIZTSmDZtHx7E+7t1wN4XcIF9981eZ7k8npWUkmk3klfgSA31y5+7smn7Kc+Cl+IGzQPelGOU/5XeoKolipIU+jqEzt3rou/U+Pr3xk/wyewcD0T4CT8M3ZMMJRSJ/sS/ho0luvYq21MkEdfz7Of9GrdbATStuYlVxNXadhOaWsFyLobkWbjz3M0T7k4ysa0UzPfbY+7l/5308cXg5XdGj2MJtFJ6ZuCi4vsqoFy6itOhEFa1pHjFPWoExVU2IOjo1xTpmMJdPXvopxgajqNXTKl41rKicUNiezIN7XoHH2QXxtE9bVQ2qAF3F+5MKUQDbtT38auBXHPIPMxD0KRD36I4nyMXzFMp5VfVUhfeKUEjAgTyDKvLZhbiAXiUeFOeABEk3Q1NPlI9M+TCvGX8tKSNJQBn8SOjoIPxuU1cAIKv38a0132HD7vV86023UOs3K2X8Pu8wt678KvcM3MuxTBEr0GnIZnjl6Ncwq2Umk6LjmRidSJ3boMBKWSvRoXXzYP89/Pt9t/LK+Vcy0ZnCwJ4SpUIJYy78eN8POBjtUOb8DjZC/alxMsydsEDRIeZEZ3P1kKto9dtIkaEcCL8wqoC+eHT3aQPsZR/bejbT0X+IhnQDuZ4yF0++hBEMIxOk0ANxmtCJSrfJ0UIer7gtOCXFdd3feYjf/e5OdFNs85IkTRPXsVWohlnjkpobZ21pGw/sfwTHyXNR8iI+e+mXSPkZBb49TyzzNEp+nqzfx76ufbSNGEnXoS6WbXgIb47PXY/eydsnX0ew2ufihZeybc9uOjs6sAyTWDTKiFEj2bFrF7YtAROhs4pwReV+SiFBgJwAejdik5yV5nDrYb67/nv0JnsV0BX+aV2xlnnJ+Vwz6rXU7a3h8JaDcnspF30SVlIJyjyvoFLlJD1NuL6O7xDVROUvBFKXbCxPNp0lcW6UWzd/i8Ox7tMKdI/LuaoKVnGnETuvSmE1dF2Qx0A4vtJeDw90SLqfQEgvRoNex/CG4Qwb2YZTzNI7cIyjAz0M9uUYO3wCI5pHsHHbJo4OHsWOlnHM0Cas5BYJzLAwY1pRtW9JmMWpviS9T12SeMSrToyCuGGxR54qQwjQJoaEkwRCLYlTm68jZSewChHeef71DOsbTtejR5k3bjaLzl0QxsdLcaMSVKIwtLKJk2pwKPh7NqDrGx4dzhEe3Pkga3eu5trzr2Vi/UQG/X52Ht7HrNaZ1Ht1KlVTrfWBj2/KHlWxpTu7pp/q7X/J3n8W6L5kQ/08v6gKdKsVxUp7UBaAXeziA49+kNWR1SrvXGxm5KTrSstJccv+Ql9iZaPse8AShbxnMSexkJ6eATrNgwyag9LPVBWppB6nsVjPX815B6OiY+ktdXH3kz9nl7uHfNxWC7TEbaqo0pDVFnqmiphEKrpGhEAEJGWos+Mk7QxW2aJJAiLGn88wr41xkYksGbOYlIqelM8IecFnKQhnxvx7OtCVQ4i0ogPWuZu4/s43kxvqY9s+dX6CyefO4O51v0HXxAbJDUWBFZZJVUAj30pzIsSjhhKDWnmdTLGBxvww3jLtNbxl3FtpdNoUCDYiLpoXig1V+IH0IAKNop/loZ7H2HV4D9fPfacKEhExou+V6DD3cfOq73Ff53LKjX1k6SMSJEjkU7xxypt46/C3MDRoJk4US5wMAptHeJz33/4PXDvnGjIr4iS8FGWzCGM0NsQ2csBoZ+Tocezfv4eBI10sGDuX4UNG8sPHfkTEjvLqMVdy3fS30KINR5xgpT4mtAxJIvvp1p9x7+F7OaYfQ2q6gv+jWooWq42xwWg+cuHfMYLhonNXVCIB4OLuED5PHl10s+rYOo4OdNKUqGNwWw597wCJQRfNjFE7somOwQFqptVTbi3zq0fuYMnwpbQNjuWqC19FxNDwHY+oqMVkBA041NlBw5AhRDyLex74Lbv8fWRjOeVVfHTNEd50zZu4867fhFxSoYHoOvFkQtE3jhw5QjKZplwUDrCQiMLQFQE5IuKSfxbx3vBLR3DzI7dwJNVFOVZUbhOvHPpqJpSnsnjMAjY9tFZxt7O5IqW8eLUZOFLBtIskTQF5uurwCNAT2oStueSjJca8cgxrCmu4c/vtdKYOK6cHtWxUhG/Vp+ZPpS488ylTvg1Pi7Su6ABU6/8EY0rRp3w5los4TGhgUr33cMRFRGg6bii0S3smEdMkFsswY/Qstu/ZQWepnbyZP248LXQYT/QLihcs4FkKLqFw7gUlDktgg+urwoNC6MqKWcewNAxDpyjpZlIzdX3icQu9P8G1TW9gSd0SOnd10ZpopWvzUdJ2igsWnsekyZNCHvPxGkQ1rKRSkHg2MFo5McgBuKi7HC118tTOx5g4dTzkDEakR5DyGxQVzRK3PmF4GBLWEUZSP+N2nhmL4dmreNoInAW6Z9CEUNxC1U4XbqpHUS/SyzHu6P45t2z6Ft01xyhrjqrAmFL9UHGbf8FAVzlJhC1HWWSkheqWYopT6OqDqg0ZiNl3EBA3Lch7xJw4uh5HRA5lchRFBCMtXCnVSOCZKd64GrobU0loYvruR6XFG1Dj1dEcDGVuwywmxicwpWYik2umUhvUo7uBUvdmzAxRtSjLdUm14SSg+1yCsr/kqvsZ9PxUyY6K36cswOTu2mwLdnDNsqvoSReIu3EunXI+T+3awMGgA8svKaeEk4GuAriqshR6WIv7R6Zcxxx9KlePfDUL2y5iOG0knSiRIKm4jqJgiki1U1xUpWIoW6BXpsfoZa27kU27N/O2ydfR7DUpUOEE0s6XKJMSG/vW8+TgY/z35tvoTfUQxDWiuRhLMot588Q3MD89T83BiBtjufEkH7j7fSyeuJCJPRMISgHx0WkGMj0s2/kgWTuP1msxvm4CwxuHYxdLRIbY3LPlfuqjrUxPzMA+nGP4hGEMJvoouw6pllqW71jOXncXuWRWhVpIJK9lSEW7HLpNZA1G6SOZmpjM4vGLmJgcp/jnPc6ACnKRTX/Z3uU8eXA1Bb+XhJ5UNn9vjy6k9akuFZjijptAj9WKlzZYufUJGsc007m/B3ph9tRZLJo/VwVOqIAPzVLR2oYFA4U+IlacqG7y4GPLOdTeTmNNHXWpWuKpFOtXr1MANwwWDKt2I0aOIJlMKoFYNBpjzZrVFe5n+DCKiEi+eyRiMmhkaZnWipeCfGKQtZufYk7mHAYO5YjHI0xoHsPw+hHYZZ+B7gE6uw6SLRakaKvYY8TEO9ej7BQwRkYxxkfJZvr56Zof0BnrIhcrqsOIcF1PN9B9OrqsCNVOArrVeHP1XyopHlLXlqqpmDWqeye+3qqLIT4FJp4tC2VANBal7JdUAqAdOBi+0ECEzx3ymJUYTrjVoX3BC+ouShdTtjBLxHyeQe1gAw1+E31mDz3JfkUnEQcF09WI+zU0HB3C3096P/bKIlEnpryOrUB49hCLxbj66teQSmWOr8uhbVw4Ls/Z/VRBiKG9XDYo4RgORa2X27fcjp/WuXjoeUy2ZmGqyrgI44wKJa2y+J2t5J5Ju8CzXstZoHsm3KLqgyIgV0U1aZTFQF4fYPmxR/nUts9zwNyDZxSVd6Bw6VQmhLJvORO+wIt0DRWnAvl0zzAQD3BPrL8cWwETGTZL0ZRFxCKLlWxrehiXq9pfwhMUrqbE+YYqfMUDU2Qygc4hkNEDk3guxrnJc5iXWsBwaxRTMmOZOmQSceFjSeVCtjLx1dQMLPHAVOlawi87uXJykmD65ALCX/I9epFu/Qv6WHkYFHVBUrBkXkiNpsQK+yne9Ph7yEb7qdfizBo9jUd2ryGbLGA4Ep0rXJWK1r3yLKoWr1S/NI26bD1TSjP44kWfZooxmUiQVjxczZB2rSQ0ldF1k6hsgDJPRNSmaZSCLLfvvZNv7fgejl3iy5d8iYtT56n2v1REbaHOmLYSsvXpRe7Zfye/OPRLtrJDRUvX2BkaujNcOeIVvGH6m2mNj+DBvof53GM34hhlrrvwbWzYto6dx/YQtUzKhTxjksP56/P/Fg5FmThqOgfyh7lz10/odDp47YLXM4wRitZw18E7eKjjfgplmwGtSJAIcN2iig8W5b048ZriZOK6anOXMfVcA8uOEnNNZfUVk2jswKHglwiE0xszKYtJg+UQ86I09kb4ePpyhv3nKpp6HIYtuYzVmdF0BTUEEmWrLKBsTE+U91EWLz6XEaNGkMrEVHVUwIeumdz7+/vJD+ZwtDy5wbwSSrni1CD0LREEqdQ7oXuFolABsRK5rcANAWPHjaejs4NCsXiCo6kESeJFa1Hyi0TiFk7ZpnZ0PWNmjuHxh59iyLxG9h7exYz4TI5s6FSivJEtIxjV1saT69ZhuzZOzEVvsahtSrPvwE7sCT4/3/9bBmLd5FV6nFiz6ViWjuNKRPvpq+ieeEYqk7bi76xAqNoYwm7YiVcowpIkP6HGie+IgFQVs14Sbm4oQlT+ykqDIN1+Hcf2VAiFWFdK8VaCi0KxdEitCwFvSBU61ZfsYRKXjONSU0zxzlHv5cIhl7Ci9xG+u+u7DCQG1HNmORatgyO5bvh11O1LwDGNoKATMxN4no8d2IwZN5alS5cqwZ06qFYv57iMpdJ+O/kyK/+sqAiK1O1T8koc9jv5+9/ewMHkQRa2zeN90z7IGEaTcpJqzRfwfXwTOtUvffb9L/kInAW6L/mQP8svrK5TAp7ECkeTJcjjmNHBR37/9/w2/gfyibwy6raVFNZTwC20Nv/LPk5WFytxlxCRuKoAVCzVZEMTNW7IbA4rrMeTcsVOSNn9yMJeaVsqdCq7a4AR07BtTy3yoiRu6RvNl+Z+niuaLyaCZNRLW0+qACJSU1Flx0/xJ+R/VVRUuaf/1yu6qgd70iBUlc2qj/pSTNVAURUERJY8cSSxlb/qD7u/zxe3fw3Pc2kx60g0xtnUtzMMXfBKBCL8Uhu2Cs4NxYiVtrCouid3jeerl3+RubFFJOwUvlUmp+ewfQ8R0ySIEjESSpyieMHSJPYkXtrhD+4DfODhDxHzLf7jin9nXjBfPccSAhAW2EJA5wYaJaPM2sIKPn/PFzjU1EGGNP+45GMUD7k89thyPv7WT9Ptd/OF33+G/nQXNaP6POztAAAgAElEQVQyrDq4UrT0vGLMFZwbn0926wCXz7iYMTWTyHo++4p7+dH+H7L62AoS9WmygwPE6pPsH9yhBHkl8Z9VPnphEIKpi4majJ3wOaW15KtqaYj7wxa43GPlK105CIQKeU3hBPk5eVgsN0KmHPDuhouY+EA/zWs6yJTi1L3qOtYWExT1WoJyCSJlEEcHL8rkKROZPHkyDQ11qlkidATxnL3nN7+jr6eXsifOAdWTZQjiBAiHSZCKyR/+aYSHXaVNVOupxoVLl/Lw8uUhxcEQX2sJVHBVNK8nJeyIiSOcXt0jSDqMWzyB5YcfZXjDBOaIneCRsooBtssuu7buouy7ZKM5as5JstFYy7Zjm2ke1sTK7nUcdrvxzXDuScy4CFWVi1Y1NOFFW7Kf+cHPDjxlfoZ+MH5oo6ZQ6wnhbBisWRHvhUN6/HkIK6Mh0A1pEyFdIhzt5/h9lfeJY0cI9EObNN8JMDULv+xSF2SYNDCFr178NabEp7GNzbzz/rfSk+4SK2Mac628c+S7sFYGpF3hyEpUi9DNAkVxiMRivPZ1VxOPxxWtQF1X1Ub4+LA8yyJUqeZWd2VXDzumWS3HD/b+lJt23YIdtznHms2nF3+Kyc4U4npCRYGHLhCVTsKZgCPOXsNzjsBZoHsGTY5wQQlRgTSHjuoH+fSGT3Jn7m5ykYJq8fhylDTE91Csx17+oRDPN/wvoEgQGtRXYkeV76LS9Unkp9oaVUSpbOq6EcEMotS7GZbqF/OZRZ+lyW/EMk9UBJS/aKXlV71WJWR40Tar5xuRM/i/q73uJJP68HQQDtWpF3te0BdVov0AbM/B1kq0G0e5/vdvZ2tiO6Zjcd6kxWzq2Ey730FRKLV+UW37ygtZOiVhkKs6OMmVN2dH8rX5n+WK5CUY5RrSVpJC0M19O5bjORbnTJhF0GMzomUUWmWDFYW/aEmlKvmY/xh/98CH0HIB/3nNfzGdmWJVj6+iYsNkMgWuVXCARp8+yD5vH19ffRPp+gjvn/QBhvit7DywhTkj51MICqzof5THs4/x460/IjskixkkaB5o5puX3sx0bzLxIIFlpDja10U21c9H7vtHdkd30J8cVNVjohpOUFDVOhVnq4IOwhtU/VMBhZPu2cmPgIJGSth04jFQyV4K5IolmRzE4xiBS2shxcz2YXx+6nvovWcnI6fP5rCfYWdXnlK5wJCWGopFl/6BIq95zatoaWnBNENvV0kek3lTKpXo7e3ll7/8pQIyTws/eJ5Zomz/pLwPXHTRRaxcuVLZbUnVT7xkMTUVCiAWWyLOi9XG6DE7aVpcT6+fJbtDAkDq8QbyaEJ3kmRZVcX2iY1Pct/g71mfXE0hUcDJK+WiopepqqjQWMS2TXWUTg5NeEFT+yX7oedac5+xDP7J1xPGK2shQJbigxwoJWlS1H2BT4oaJucn8eXzv8K0YLzy+v3J3ju4ac83yLt55sZmsLjhfF455pVs+s16igNOWEmWZzbwGTq0mQsuOJ+amkzoCSzP4ckX+8fW6pOAbhhyITzrsEuzw9vKDSv+iU36NiJ2wFX1r+ITsz5Bk9+ErrxzrdAd6S+/3vQn3+sz9Y1nge6ZdGfUwVpMriRhKWAP23j/Q+9lXWQ95VhJeQCqzVFaSBXvwZcMQfwvjdMLAbpKvFBBorJXC9CVIoIYn4t4IhHUMLZpNFZJI9Jr0VRs5hNLP8FUc7pytFB8P6nPyUGiaudY+f5nTcGffSKExzPZfCrVn0qCvCrwSnXtZEP1sAx02l+KhiJcbCPAt0sMGAPc3n0v/7zmE/TXFUl6SWa1TmfN/rXkEwWK4oXsFxB9tjoQVaqWquKlNmadCaVp3Lr4Jhboc/H9hGqFl/Rj3L/pEaJ+hvOmLyTuWaqNr4mlmKLCBGIAqGJeV+RX8MlffJpUkOJb7/gmrf5QoipdzVIcSZmYmni3StQ0UMZQVADh5f/Xw9/mzZPfyNtnvpdIINSdqErI6rN6+bfHv8PPBm7ncN1hZZuUzMd4/7gP8O4R7yBNI3ZJhFcuxyJHuefYPdzXew9PZp+gKN7C4pMaMXE9W7WxFcBVUbBPP5FUn70qZqgajKi3yXNRuafCTw19a8MDjVR6xbVEQhrES3ixuZi36m9gYWkqgd1D58EB4kOHk41qZHt7mDV5Bvc+sIwrr7yc4cOHh5QFoRyJh2+lIrtmzRrWrVuH4zhYlnChT7z+mMOJ+ixdqAMW2WyWuXPnqu+/fftOxQGW0IG4H0HTHbS0Tsvs0azKr+a+7G/R0yZTa8cTR6O2vh43l6TRbkDkZ45VomF4I1++5yt01HeTT7gKyQZ+CTsIHQR0sW3TpZorc6niCX7aZ/3p/8DTDXTDOmp4MKp64ErYjlEwqXXraM4288qGS/nAwg+S8eopamUe7FzGj7f9lIlNE7l+2jsY6g0loutEIjGyeZ9f/eIO7KKI5HwaGhq46qqrQqqNmpxVu8A/oSDxDKCrBHG+oXyBe4IuftT1Q27Z9l0G4zlG9I3me5d+h3OiM4kGUdUp1BWhvUpHOf334uwnnp4ROAt0T884/nmfUt1gqm1BA7KUWVN4nPff/7fsb+mkZOXDvPNAV0KrSh1IaabPvp45AmEVMYzkDN12RLUuAa9xJ0I6aGZY0yhKu47x90vexxR9BmMTE4h58RDkVnPnn6uE8SKAtJf7PQxrZqHFUsgOlPRUV7XClZWbbAonm7Sr3vTp/dYSVqtLtd70sZ0SWX2QLz11E78o/ozu5CDJUowLp5/Hg5sfphgviiEYluGolrRQVELOXQjZpS1pegZt/UP59Dmf4/LkJVjlGLlykUxDVAkcY8SVLZj47kr7PSz+h97KIpKRzz0SdHL3ynu4ZNGljDJGKW6vp5VVPKnMT4kUFjMwx9BxBJDZGrZe5An3Cf7jvlu5dMwVXDP5OlJ+nEhEjm9iDeWxJ+jg5i3f5rddv6HAAHHf4NWT3sClDZcyJTKVunwtiWicTu8oa7KredR7hB/v+T6FuNg0CSAzlXo+BCGV1r+6P9XvHza3q6yTkCB0It3AVK3u8P0nV4PVvVeqHw3TMVSwxtjCON6Vfifp7VFmjpnG8HQ9QSzGfaueEuYGC+fMY++BfVx++eVqrpgibT/pJYBXXgcPHuSBBx7A8557zXs20Kt4qQJq5T7ruhKpTZw4me7ePg4c2kvE0fENW4kSa8c20dPcz7d3f5PeIf1qHsWEl1/SMN2USgiL18XpLrczLDWUIZlm9h49yGAkRzYyqIRakjyGpIlJmpyiV4UgT4Xf/F98VeLp1VwR7m+gEXFN0m6GD877O+aX5zAjMYEGvQVPwlIMg+5CO/es+BWvX/paGrQmTC+O73vowqF1He765V3k+rPqnooITcDu9OnT1UGpmh6nHDYqKZTPOewnAV2JEzalGOJplEybvFHm4eL9fGD5hxisKygbs1suvIWLYktUMqIq06uTfEUw8n/x3r5MvvNZoHsm3CiVqFWpkHhSJvEpYrObrbzvgfexJr2NcqQQkuVV1Ui4hMKwEovwU/cuPBO+8ot7DdV2ecXOR3i4vkFSizI5NpYWbRSd3f0kByy+euWXmMhkoiIQEpN91WqvhDycBbTPf5sqe7dU0eWvklOm40gnDY2NBK5HIhbDkDaftCpFPOR5GMo+6oT/8PP/kj/xHVIZFYsvPSCvqAsFnsw+xuc3fZZN2g6azFpmjpzOw3ueoBjJK9cSQxdplqHmh6SAybMnxviSjGUUIywuz+E9k97HK4e+AkpKW45pCi9QOIJStZM5U62KSnhC2JGxBNxouqJPiLBUD6JEfZHdmLiqR+op/15JY8r6ReQYpqRTYk2l9fGH3fdztOMo15/3XpXoZAkYkxCGoIAVGHSW+tigb+Ubq77O7mAz9YkGzKzFmNQEzonO5U2TryVBLVl7kHXda3nMfpSftf+Q7oS4JEh71sI3ypUWb0g5CImX1WJ72G4OT4yaSmeU++a7IloShX5Im1KQVtr0wuU1dTzHUeMj1CvDtRQlpCk/lA+3fRjj0UCJeWoSEcWVzZccNCNKW1srjQ31zJo1SwFReSnaQnh2Ui+pwoov7h133EGxIiqTORWNRhUNQSq9kv4lQLlKVZDPkr9PpjoISJafE8rG0LZWhjTW0ndkgKO9XQqIFu0iRlvAmsZ1/Nb+PQPJMsn+NOenZtPS0MhjOx+mq7aXfKxIPFfDojGLCXIO0VTAo3uW0R8vi5ktvu0oJockeQkl5eVU0f0Tn7ZTeFvFv7cCdGWFtVyTpJ3iDaOv4Z1t72J0MJF4kCSqRXA8m0LQi+O4NCTqJQYDW4TAvoklAk4t4O7f/Jruo0fDuaLrpNNpdd8XLlzIiJEjw66AHDLMP2IBWZlb1fkhQFdoN4HnUTI9xV9/sHg/H3zkA+Trcozra+OmRV/j/JrLMIO4OtCG1mJ/yaFNp3Cbz+C3ngW6Z8LNORnoCvdWqg/AIWsvH3v8YzwSXUW3f1S5C7iKH+qpKkHoEHiCE3kmfJUz4xqqCLWiCkZifE0itsa0yDSunfomDm08wJQhk3nl2Kup9xoVX8+UNqMoks/GOZ7abayKVZRpvI/jOgpwyD6i/qxQF2Tjkc1IAO+LBnRVoAGUfA9HK9Ott/M3y/6WtcYGaklwycKLuX3N3RSsnOK4e2KfJBuckF00iSGVtrNOPJ+i2W/li3M+y/mppdQ6GZWWJzZMwj11BUSpamYI9KTJooBhpcLpS/te+PSeI8Gz2Ir/ayhP3DBazCcX9LDsyBOszW6htiFBxPHY199DwjOwj9m8dt5rmFwzRaU6mWoXtoR4ILRSegr9tGtHuOvIL/n5oR/T3DyCsemR5HbkuLztMi4efTEJT2KI/z973wFe11VlvW59Vb1YtuRe5N6dxHYSp0FCCCUBBsLQhzYTYGgDAQLM0P6BGdowQ28hlAlDII2Qaqc6cZy49xIXWbIkqz69euv/rX3vlWWTZkdxBOjmy2dZfu+Wc849Z529115LxyH7MB7pfhi/avkFtms7kTdK4oTmqjY0bgzkCN02hvR8lMIWrKuqAeVBlA4olB8YuQg2Du1ZTT4vOZJS18ZNuAlbsVFuVeEj0/8Fxp0KKqjhJRQTcuZJF2G6WUFZMoHXXnUVzBiVfU8U9I+ACEHqb37zG+HsTp48GclkUvi8R48exdixY3HgwAH09vYKwIkAc0R9kCcMI7sCdF0CJg/xhIGG6kYY6QRiRgJ7tm9DIT4A+zwF3z34LfTEBjAhMxHvnfRO9Hdk0VLWgttyf0Bfog9GKQGdLmR5ExcuXoX7t96L9kQXlJgOxypJkN8m0BVDgePOiaf2cv3lf/pk6gId+5QSEHPiIum4tG4pltech2Z9Bs6rvgBJ10Re74TtqShTyuWdoeINaQIUOOPI27BpAzZt2iDW1BUVlTIOstksLMvBypXLMX369EEKzDMWwp4EdDneqWZSgoPebA96Cl140LgfX9jyFeQTLpZhDr657P9hNpZB8+kUx7yMH5g7nWQp/Jffa39dTzAKdEdKfwZutIDvCNByPRWtaitu6Pk5/mf3/6Db6IWve0GFNJxAF1YiQH+j6bBn7bcI6AZVxdQxYppZLyqYpy3Gp1Z8Ch1rD+KK5a9EtVon+oiRqLrwu0SLM5y7ouZ95qLikTKCXrr7iBYMMsiJfcJUM+d//hOBSVtrK8aNHScLEqNwQYX88N8yMSQLu2g8UFILaDO68eH7/gmblB2Y1zgdh/YeRmu6G06qBJuyVpolpiSer8IOJZKqnHLUtlVjVcV5+OyFn0Wt3yTayWKLSxFnWJJHMRidpbQdC2Moeu+QoMrCJlWituR4qw75vxbymg3Ld1HmJKCrcYl227ESfv7YL/G7vb/HsWQH/CTPH8fnVl2HlYnzUYVKGJ4m/FLVtuFrJjwqBWgaSsjjcG8rdmi78PlHrpNi1br+cfj8ZZ/DVH8CxiVrkOnLoyxdjf3dB3DMPIYfbP4hHlMeRk8iA0vNC9g1PSPgwTL8KDzbkKIQAsNA19sX1zFGuiSTRI4xLbNlA0NnKA0pM45CJoeYFoNS0mG4McRdA1a2iISRxjRrKt7ceDUyO7JiLcy243lFb5gqKL6CpeecjQULFsh44RgZekS0g9tvv10iuuXl5WhpaTkeudM0jBkzRlLY/Ldt27YJ6JUMTQhCIsAshhGk1eg6Cl4BcS2OhoZ6jKlrwKOPr4VVVUJiZQrXb74eZtzE1fPfiHFHxmL/3hZULi/H13Z9FYVkBuVWJdJmGfLtJYytHA91so+1XQ/ApYgHC9EUFxZRPzd84WZw+Ef8yD9jZOnLyLZsBNn1ni/FaLRbToA21XFMzo3D11/xHVSr9bhp12/QkmnHq8+6Ao1oQD0aUOVXI+HGRJbO9RzRiOaRzxelUDFmJuA6jhSpXXzxxZg0aVJQNxBtnE7O0J0MdBUFrYWjUBIMeEBoR598/FN4yF8L23MxttSAaxdeizdW/x2qnQr40qlh9jDcK4783vjbvMNRoDtS+n0QLNhgNEhRdLQoR/Hhuz+IB/TVyJUPwGEkJTQroLj3GdJsGikt9DzuI5jJOKEyWhNw4uh2r8JwddTFa7Cq/EJclX4DzqtdIalkRnpj1CNmpa7Qx04CutFVXwRQ9jwe6C/nI0M3BCwAdBwJXDqU4DJoixpG/kLQQS70cANd0fVkj/PCJQ9e3MVhvxMf+tH70VOXx/yJ06HqMdx06Bb01fbAj3kwHZe4VYCZyoIyaKjP1OArL/8CFmmLUOvVQzeSoGWT7/HdZK0Ko7SM05piSBGQHwJOax4FZP08VEWjn5lEoPrRi3sPPYiBXAFvmX2lmD/ErAT0mIk8cmjBIfx03fV4sPUx2J6F/3j5l3Fx2YWiWUuFBAI0XbzKAnF9jfq1JDepHo6gHf92x+ex0d6At5/zbryu/rWY6IyDQX66DvTkszBME47pY6O9CV+4+3M4rB9GIZFBLubA9R2Ytg7d0+BRecCwxayG74HvqUg61PxlBNSGpujwSz4SrgmdcmqkL0j01oPp6Ug5ZZhROwN1bgPGVNajqaoBcSeGsopyFPvzGK80Yfu9O6Q61OemgEFqFp05rvxd9HBVFRUVFfi7v/u7YMMZytXxc57robW1FQ899BD6+/uD1LSmCWc3oijwZ35n0aJFeOqpp4TOECkvcBxGEV6X1/Q9zF44B+PHNWH9Y4+hsqoaekJHojGB36//PZrPXoBx5U1ofeIwnKNF2G4B9Qtr8P2dP0UxaeHdr/hHHNvdjqbGJuhVGu7Y/wes7rgXWb2AVGUS3bleWCQz04hBKvqjFPfTcaL+eieYQMIsoHDwoOqCZtKYglxrXayqmVkY61XjDdOvwriqZnz1/q8J9aher0Z1Ty0Wa2fhk1d8CuOU+tB1nVJ4QXt6no/du3dj9eo1QmMReoqq4KILL8SUKVNkHIl6ziAYDaTTqBzCg9k8OsRxvWizj+CWR27B+RetwmPWY/j46k+iUJ2XNcIr6FicX4YbLv0pJjsTZGN4gujCKNVtxK5Xo0B3JHTN8RoQmRS5A3Y9DR16O37Rfz2+seXrGEh0y8LDghWuLuQRMrJLrtzoEc1gIdDlhoBROo2FQjoUx0ZcN2AWEzhbX44vLvky5uizxXgioSWhExGEkZdIliYQnh+duZ732DppnRZwERUwhScJKvuDNg2ULYb3cEPuOi1EGTFyNR85JYusm4WrM4LkIKva+MHeH+CGw7+EllBRnUljRsUs1CvVMHwaPZiYWzYPV856LSq8auFyeiYd1grIoF/+63G70VJswYHsMWScHnT1tmN8bSMqy6qw5fBmbDqyCal4BWIFFfMnLsL23m3YltsF31XxprFXYM7AArxxydUwzaToYdtuCb16Dw44Hfi/u2/CW1ZeiYXls6F7qYAiobjQPReepgeqEhK2BizNQS/6sL19Bx488iDMAQNvW/U2VPjVKOVK0HXSRHz4tgZb99Bld+Ip7RDu2/8nbGp/AgfQhkIshxmYgYumX4Tt+7djQ+8G9FT0IqcVkPTK0ZSrwbzauWg7chTTF8xAT2sG86tnItOXRfOkWegb6Meho4fQWDMWE7TJaN1wFGVmAo2NTchlcug82iHuYYZmIBVPYdr4adi5c+cg4Dx5BBCIcpyQlrBy5UqhJPDvnZ2d2L9/vxQe7dixY/BrQ4vPRCYt5GbK5kDXheLQ19cn34+iu0MpDHPnzsWmTZsGC9X4HUdzUd5Ujr6uDJycA0M1REFC8R1YcQvl51Ui01hExi3AyWaRVwvY0bkHnpkXebJNB7fjaOEo7JgF3/ShWFTiUOHobkhvCYrTpAwwKkQe7l3f8L5aL9rZuIVTSAGwQxtiOx3Y/iYtVHmVGJMZi5dVX4JLml6OebVzUKGkoSsxUcOhmUsAdD3cdtttKJVKIkNHAMr+Z9Hhm6++Wmg3ohDCtVNeHxGsD7MzpB+xX1iErKIF+/HtJ3+Ag6lWPNR6D/qrByglDdXWYMDEcizFD5Z/H5PdqYHykSy/YX8O94T2orX6396JR4HuSOjz45n2QIdUBWwX6NKO4WNrPoLb1duQS+TEjsWja4IQ43SRMRr2sNhIaI/TugdhEgYTH0OzYizB4gVVolGmoSNZrML8gQX475d9B5MxSVLWhkpVUwKHgEl2AuV5dOI6tZ4ImzBas58N6EoR16md/Tk/HUSOWE8WqAVQS5cKJdwUxhxuC104OrC2tA7X3fYZzGyaLRztpXXzEPdjoszBqBOLYlicVvSzsA0fR5WjuKftbjzSthYHi4fRkjsC26SrlC2W0o5vQ3djosnsxXzktRy0ooqkZ+IVi16J+zfdhf5EDnohhvPNs/Gvy76EOZgNXQvkwugKxcW3RBcqrSRqDwmPHEBd7K6ptEDGMxmBEq1mFNV16JIruriWXxJlEUbIDC0mNAyK5kvJn+NCMwxYTl44uVuP7gfKfcTLFfzkvp+iJfsULhh/Kd646M1wfAsPdz6I76/9Ebq0HkzWx+LN574FyypWShR2e/dmHD3QBqVNRalkwS3QTEKDGldQKhRR7laIVfCFr74Qjz36KHID2VBvlPcb6OJOnT4V7e3twqccyp9l5zISxwhtBF6GRnQHN0hhBPfp1BWiyG3EC+d5GOEjaCadgaoNUbEar016BLmc27dvP6GIjbbHKm3BFQ12yYYZi8Nh3YTiwTFtYJmDn7Rej/3qQRhxB0XHhW6kYTJia6lYtfg8PP7ko8ibGRSNPGxJM+hwffrNBf0XjP1ozvrbncelwkTzpdiSdu4sJjU1B5rvoqm3GV+6+Ms4Tz8XabcSnlJEUkxLWAgaquPwr66HXC6HG2+8McgAMNLquvL7yy+/HI2NjeEmJ5CNZFyD0np+vgjDjMHWFVEK4aZjj7cH/7Tmg9gS3wBbzYXvoAnPzaPcTWJGYRL++6LvYi6WIWZr8DVqJlNKb1R54Tkn6JfwA6NA9yVs/ONhifAn4cMFDjp0SspoPfiv7d/Gd3v+B73JfvhS2EPPceJhpoO5oxwtRgtaL1g0JKLDineZCgObX+7YY04Sc1NL8dqq1+Bt49+MWqcamhG4SUhgIAK6f70ZxJdmpA9FsxEQDnYjL4qWruxVBk0rwtQki6XgwWbhk+fjkN6G27p+h1nl07HUXIoKtxKs9fJ8G2m6LVkq+o0sOrUj2OEdwO+23YTV7feht7xXgKii65JuN1hkFkZ1dELRogo9ZqDkF6WgzXR1XD7zNXhw433IxQdgWAksTi3GV5d8BQv9+dC8mNibil6F48KydGiKh1jcHKyfkSYLrKoCrdpQNk88jhmhYriJdsM2nQxcKIYv9AlGIR2vJCoPUJLwLUvUITq6+1CWLkM8paHfz8B1SkgZZUipaVGCKPg5tBTbkFMKSOsxJPRK1CljYfgxHMnuR+v+g9i78QBKroW4khDdaVd1RDPYL1HZzcCCsxZi44YNUFVFqCs6+bwEigS7UEQGiu8pAebQKP9QDm1UuBgYABzX+j15EA8Fw/y36HzR7wmeeY7zzz9fKA88F8HvnDlzBBwdOnRIFBuk0I79KgYTrvCrA5VBHw5d9jSmqVX4KRdd09rw8+7/xdGqTvhmEQ5T5a4BzsgqHd6qJmFW/Qzs3roHHYVjKKQLyMcLIl8ms3XoRhbY1IZj9G+01kKi8PRAcmnYQo34OEy/hKqBMrx33EfwjulvRZM/QQho3GgYIi2nBxSzSJgj1FtmX65evXpwNaC8HzczjOpKLEOjygr7GCj6BRSVfjgaRQk1FFFAl9+DI34LPrnmEzhcflAsn7nTZIbViTuoyNVgTE8lXln/SnzyrM+jshSHqbEuIR7YwUfL0Esz045e9VlaYBTojqDhQYDLtCvXpoJtw9VLeMR+GB+850M4UtkKO87FwoHpQoTIHc2WBXX0COQMmXriodqB6YOjBtJruqOjvliPRcUl+Pvmt+AVky5F2ktJ1ZLYtgpdNJRTGm3Mv+wWIFAZYk0qzkXiShUUinlOHo9jKz56z0cwbcxUvGvxO1GDetjUfYWKMaiUAqmt2I6vPfAl7PKfQt4ooqgX4VI5Qf4nh9UNLW8DrinpBLT1Fdvc0LUpZsVx2fQr8MjOteg2O2FqJsqztXhv3Vvxz3M+hErUSgKHizYXeuEMUg0pqgsLMqzHA3/hpiF4JKbSQ7cpAcE0qXDQkT+G//rNf+OKN10Ox+5HdSqNieZ8xFwDnq3CNGLQRXGA0WCie+rekmNMnqQu0ljdSieO+q3IwMKRbW14+ZTzUGVUoKXtMO6+6154KhWpHaiWCkMh3A8i57TdJXCZPGmK8GMpNxZY4AQm3YFtgCF82mXLlolL2VDprxdj4EVFbKRB8Ni7d6/8yd93d3cPRpFPvI9gm8z6fqEsUK0hrPYnBcaaW8IvBn6F3bGdsMwBsNkYeGAdQIy+d64tihdXzHo1psQacQzduLbQkI0AACAASURBVH7dr5FLZ+CqHnydRXiuZOTYh7xaNGZfjDYYyefk8wcW7YH9tom4vBOT+6fiB+f+GAvNOUjChEY0LOoGKhxO2VESLtzccEPD4kMWpcn+hO+URP8dvPMf3nl8s8TYhgd063349d7/xX53HzKlHnQMdKB7oBNzl87BHbvuENtfx/bhG5ZsAGNqGap7JuBl0y5Cok3Hv5z7SYxxKuS+WN8xuEkbpbuNyOE2CnRHULdwx6o6qkRpbdUT6aOdyi68b/X7sCe5GzmjKDWkFNtmpTdTp6dryziCHnuYbuU4dYHEKWlLFYgX4qjKVmCu14wvXfZ5TFVmotKvFR90yTbRf11kc0eB7jB1xEt7mtDOVgLzgjlDMKdQBNdDTs/g+t4b8eXNX4Xtl5AsalCsuKSfTcXEFctehsnVk/GTB65Ha30bfD8vhY3B+XQZNzQFEHDjUPtWuBIC6MR2OgQuuqeiwq7AyxZcij9uugcDqX4paEl3VuPNVVfjs2dfi7RbLoofweFKVMjTuDmjcCB3X/w/4OMyjhX6xAhFdzAgHuJsEV1SgJxbRJfbh/ZSB25b/QeYhoppRjMuX3k5EskKeJ4lTnC8godAWoyFrYbPxVpBl17AH/beiD9s+l8odgxfuvKLWKDPhOfY6HX68Mtf/y8MPQ3Np4q3JsVxfPNYYERalappWDRtEbZu2xrIiJEvSWAeFs8GkogQoLthw4ZBzdsXa9AwUktg/fKXvxx33nmnqDLw7+RyEpwMLWaL7oH3y9gzW4iJnihKzKIlR3XRN7kf91atwUO5h6AmbbglFeWoEbMPgljPcWAgiYQVw4VLz8Wh9oPoRQaHeg6J65dlOhIF57iJbJTDOq0XqxlG7HlJLwsOqiV4iFNVwTJxdnw5vr/sf9CIMYjbMWhilBQ4zak+8yfHE0JRPUVvTwB0mTlIpZKIJxIY1zgW8xbORyxmyEaMm4uSUcDq0gP4+IOfRat5FHFHQ1JNw8+78AwVA8l+mCowXmtEf08PPM/AWQ2LMVNfiEXjFkLpd3DhtItQ5iaEasEN3SjQHbFDLJiiffb+6DEiWoARI81R4anUAHVFg3Nbfieue+Cz2GfuQn95Hj1aZtAwItDzHBG3PgJu4jjQ1X0TxAs1XjkaehrxysmvwYL0PJw/YTnK/QoY5HgZPhxKNZFXKTqqQ/PqI+BxRm/h1FsgTPFHu7/jscSQT+tbOKC04kNr/xnrlQ2wkIeiluCFdp5caCucFM6btALrN29CV2UBmkKdXQu27gR0eG6MRH6OZw+E8IOxE0RJufyygjtmJzFWrcfEpnF4pG2jcHnL8xpWOKvwkUXXYnlsERJ6ItCwkxy5IzxBcWgbrBAPuMbRMTS7PXTWZrxRNmtWKP+lUb+VFIaixFPTLKNhYEo3JE6p0JSGnw94EaJMIj+rPvqRwRMdT2Bf9x4snbQEzbGpSHtVGPAH0B47ikfXP4b8Uzm4GVM2kgyPMarLh+f9W24Jy5aegw1PPiFZlaE1BAQDNJSgDBjpA+TqvthHBEBWrVol1IUowhtdN/r70IhuYHUcuONJvb64K7rwNRd5P4OGV9bg0xu+gJaqY9B0D0mrDIvHL8PYVA1Kbglu0UdVKoWW7GE8eWQrTE3FtJoJcGzgcO8RDOg5FFWOqyCKGUQ1X+yWGJnnD/QYqKmsB++Y5SPlp9Hg1uOds9+Oi6suxiRlKtJuBQxVhc4NFsExRYpPkgdjX65ZswaGYWLKlKmorasW2kHJtpBMkV6gIKvksN3Zgi88/G/Y7+yH5hkYo9dj1thmTBo7GYf6u/FQx4MYKPTgH5d+ANPcJvQe6cfZ05ci25rHwknzYUCDocSh0eXQDyLHkt4JzVNGZkv/bd/VKNAdQf0fAd1AYN6RQpKsUsTeXAv2YDt+9cQvsUHbht7yTonm6qQQnSBUfbz687ga5tM/YADrInAXzbJRUcRfwqzLe4zuN3Ayk4gaVKRKKVRkk5jqTcIHzvkIllddhEqlCorjB1I2dEtSbbgyacYk7RtEVp6HN/oIGi+jt3JSC0iYXnx4Q5MvRoAccQIr+h56lU78ruN2fHPXv6Mz1gVfNeAR7IoJhA5NU2EUVSyomY29Bw6gu6YQFn8ycR1wv4lIqOZA0EM5gcD1SpLPIVgxoPomaux6rJi+BOt2PoRjiQEojoYpdjW+ueI7mKMvQYNbJ9FCRRzA6MoG4SqGDsSCdSmwMEgfJyeXGFiivEOG/gnvQEAUCGgaaqB7y/s1KJ/GiKsqGQxqcEs2g1kjKgKzsJX8U9+RKLcAeWigAljct6WgrNPrw9r+J3Dbn27HBU0rUdpTCLisTNU6nhTBsbBnyvRp6O3vQcuRFilUYyT3+GxCyTKgvr5etHBZkPZiH0xhU66MYITKC1Gh2qCDmkSbT6KLS3aHMXOCKRU2x5Xmo2xMGl1GBzKLC/j6lm8iW9MHzXWQKCUxMTYZVbEKbGt/CkpCg+3l4MVKMo97lo5KVGBe3XT0l7I4kD2ErJ4Vc5IgG8Au/UuYc4e/t4ICUh+Ga8IyPMBQYWY57mi7nMJcYy7eP/PduLj2UlS7laJSInUpVMJghCKiLtDeWVGEdx2Lx0VyTDfkhUG+WIAaU0U2r0Prwhfv/AIOOfuxYMJCTG1oBqoUbNi3DrptYMG0pfjN/T9HzunDe2Z+AG+Y/gbExDkxDl2NIcY1hDJ7FNqVJEyg1BvtVEaVeoZ/jAzHGUeB7nC04nCcY0joRjht5Bq6nqQES6qLglHEYWsfvrLmG7hfvR/5qh54NoskAJ1keS5wvioWilwtLRpPyCR6HLzK3llWOC6GwQIkHDFJ9QdFWzxGsmRZqMojkTWqJojgPHl/toKEyxRiJaa5s/DqKa/CyqqzMDM9CzGvTCqo9SHFH8H+YMji8re5zgzHyB3ecwzxnpcCdRaSMf3tBZaez4oHOH6pB8s0qARZNeT1nEQp9yl7cduh2/DbAzehPdkJS7NCqoEv+pnUkRXrX1vDzNhs5DM5HDUPIk8B1BCKSAz3WcZJUFjEGKCGsZiAKTXjseHIoyjGXKhKAmXFOP5xzvux2J+Ps2vPQ61fA80miAroC7xnuUb4vPzz6dQFpDAtkr8bGtUKK9AjV7CoY06W4JJrPc2DsIgvimwS7NK+1rQdKLqDDrUX31rzPcyqnY6BXX1QelSYXkLc5zzDweSmyaiMV2Pf/v0o2aVnHBM8P+1aq6qqxPAhKjY7WYFhuAYV24KKC5Qlo4Pa0OcOuLHHY86DmwrOmgJ2Od5o+OEBjoFpF07BHzM342HvMey0n0Je7YUeI+/bQI1VgRXNi7Fm11oUklSQsMTJkuoBbMuSqqPBqsGKSStxz841KKX7pMiQkXeXRiQn1FpEyDtyEfprnpyGUM5O6nSTlAXHwDJ9Af7jnK9htrIIcb6nngNF5eZM4uGBSQ3XS+7ZhI9PxQWHGiVSxEZgnFWz6NN6cWfmYdy55zasmLYIi1LnoC1/DN994Fvo9XsQs0184qKPoacnh7vX3o2vvumLmGLOgGcXxRKc9RyR+cTJ71jwAg/XqB09z3C3wCjQHe4WfSHni8DukACreAeFadKiN4Cdyj58at11WOc/Co8OLkVaELqyGy5KcZoX8OZUMvEYsQyiUYxyieVppGMqVTA0MGQYNJA3CqqymK4b+UoOjMJR9J0ySgqtIV0F1YUqzLUX4aOrPo75ydmotitgOrEguiXVsVEE+yS+x+gE9UJG7fB+dwhwi3RRybNk9bSkmSUC+gxHwCAQmgAZWZZfxH51L369+/9wT9u9aPNbUajIIetlwzUpFJyXwhZShmyYjoEJ6hSovoGjagtyfm4Q6D6XC2EEdAl1K0s1uHjehXhgw33oj2eBmI6YpaEqW4ZFiSX4zIpPYx7mQXdN2aTS6Ynvnc6qcDqFabQkfoYMgw9RCZBNKbMTQ7Rj+T4zOvu0APm5eurk98ClTYYHVy+iBUdx07rfoqI7jcIRH4lYDI5jASkXK84/Hzse2wOnuwTHKgJShPbsB6OsBLt79uwJDEVeJAtVtg/bKqIuDL2rwZxQCHaDjX8ImmhTG1JSAlULB/3j+pBf3o2fb/sZeuJ5qAkGImjZHkO6kMIFs5dh087N6EEOll6ExUKmkALhKToqrDSWj12KkprHpsNPomgqsKhYIa18UuOHkd6AD/PXPEE98/PJ5tMAkv1JvHXMW/DBWR/GOKte3PdUhTD2eLtEFBTLsvHkE09iztzZIiun6RpKfkkk/+7efDe+u/37aKtsQ8w08O4V7wH6NNz8wO9x1SVXYkypHqsaV3GbjG6rB1Nik5D0UrJuMIg8OEajgXPyEP9r7qbneqFH+L+PAt2R1EEnA93w3iiTQmCn+JbsSj/1+HW4uedWFE0PZV5CKr3zpoUBPQs15ooRAitBHaoKMPITUhRYCCLFIJIuChbKiBsm0YvBiWPkA10CGoVgwAEqC2lUZCpwwdhL8N5F/4hmvRkx20Bc9BYDnUZP51ISRK9HjxHcAqKkFWQ0OGwtyxKgkkgmBiunnwvo2jpjZA5a/b34/Lp/xZ29a1BKWkCMJhKWcLPFqjeoHoNp0RBAE6MAxdVQ543FtPFTsfHwepTMgsj9yV09hwTUcaCrIGGnUOvV4JzF5+Dejfchow5ANwDF8lDVU49rmz+GKUem4ux5K9GXyyCZSqC8qhwmLXW5iQs1Zf8M7IZzBP+dh+u5OHTwkNAAaH5A0Phnx+kuwNw0ACioWWwY2IL7t98L72AJ5U4dHL+A+iW1yFRkcGhXC+p7xqMiUwnFprbus4+vSDqMSghHjhwRfdsXK6Ibaetecsklwt/kcbIl8AkFvcK15DxJGOVIn5N+4Ff7aJ3aghu6foJMug+leGBDywlU1RIyhsZqVZg/aR42bd2CYiyPboPyVQG9hYWGZj6GJqsBTWPr0GofwaFCd0BR82nNN5Q+xrs8gZ09gl/YF3przzw4SR/hO5rwdYzracK1534WV6QuR3kpjbiWCDI84ZpF+brIxppmKRrNVVjnpirIOnkMaBl0WB346SM/RNe4Xjxy7DGU9afwb5d/Afue2IMr5r4Sk1PTEPcSwjWnPrXmaoip5N8OUT55oY87+v2XpAVGge5L0uzPctFwoT+BL8oFJ9T5zKs9+EPvH/Cg9xCO0adpIIupVVOxfc8eHMm0wzJzyGs9cA1bnF8cRoNZa0Lank8uoha4KzESoXEiJ9WI5EDSF7iscQE93ZXx9Brz2fBDtAgNLRUTEzM+gquhvFiB2fnpeOf8d2HluAvRgDEwiGNUWvvG5IaEkkEJG/I8ZKU7vfsc/dYZaIGob+lsFmqg8k+mnp8xwjn0tnwuUgpySga/afkpvn34e2hJHIWvlEBs6HuK1I3IuBKTQVfsRw3XgO6rMCxdQOqsOc3YdOQJ9GlZATvkmj5foMvbYdRJL2pYMe08ZPpz2Hp0Mzgwk3Yck7JT8f4p78bA/VnElVRgQQoVejqBeTNnYfq06SgrLwuHajhYT8JBdIG6//77BSSyXagFm0gkcOWVVwo1IIr0Dm2zoZq1UZOd8Lsomi5yFQocqp25TPtm8KP7fwpzWgLdA8eQVEykxlTj7v33YGf3VlRkyvGR+R9B39oBaBaBekCBiLRsIyeyoUYOUbSe7lWzZs3C5s2bB6PUwxndjYDupEmTcPDgwefcLMl9Mbau+KKLSy2rgm4hNTuOm/K/xUPpB1EwLNHVFZqm7UJlkZ8DxB0T9cpYXLLwImzduwlb+3cI5UwhmIWCpuRkXDn/Khzr6cS9e+4R3VYtZqBo5UFe1XEd4aEg92+3SFYER3wfBos7SwnMNubjn2Zfg0vKL0SVWw5TNYTCJrKS4ftBGTvPIejlmubBdYOfB+wsrLiNY1YbNjtbce2az6AyVYUfXPA9TPcnIG2XQ3FM+CbpfcyEKjBNGniHEn9C5A53cKPrxxlYCIb3EqNAd3jbc/jPRj4tZW2kWATIKxn85/Zv4KdHf4pSPI8yK45ELom6qkY0Nk9Gd74dBzr3oTvXBU+x5cW1QnkkVouqJR/lRjliXgKariPvFpHzB1DUCyj6RShmUEl+5o7IDvMZrkiQEUaepXjHZ4lIcH/pQiVmZebgXy/5HBbGF6ICVVKAE8StuUwFqV/hbIpWYyTldOaebvRKp9ACQ9f3sMhk6LefLZXPz9H5ixF7RuMOKfvw2U2fwZ+Kq5FVB+DpVsBPJ4c3LDZi9NRg1MZLQrM1XHTOhcj35Qg5kdNyeHD3A3BjobTYKUR0ZXNFXVDKieXLsWzCOTjYvg+5zACmutPwuqbXQ90FGD0mdDqLuUyN6rA00g58VFVW4fWvf72AVwJWqeoeSmfyfdGgpTxXZKYQgUh+vqmpCRMnThS6x7hx4wYLsNh+EQAe3PAxqK2qEjnnORg9Fw1SQ0eJYM+z0atlcOMTv8Yuay/u6VoDN8ZCtDiSfgxlThKzjGa8YcobUNVdATdvY/+RQ3K+CLhF1xwKqqOfGcllFJoGDtu2bZPrPy3/8RSG0dCPcpMUGUEQ7FLfV+YC0plExzbc+0Z2soPW1Sy0I4dWg13lozR2AI/qD+MeZzVKJPsLJYHyY8EGSJQvoCJZqsBFky9AV+4YtnZtRE4vSECBtYtlhXJc1Hwpdu7dhyM4DIcavIqLEhFzyDMN7iaqqzjNh/4r+RoLKROMlptJJBJJmBkFDV1j8dYZ78DrJ12JMi8pUmP8j1mQsOhE1smgBalLz3k/KOC0FBcDah9WH7sXn3vsX7kbxY8u/SHOwUIoHlW0DXiiva4G9sAsUhYntiENeiaXxr+SfhwJjzEKdEdCLzzbPQhpzIFPIwlfgW0U8dWnvoVvt34HljOAlcZZuGTaRdi2dw+e7H0SpfICZs2cAwp9UuC9u68nEGvn4kWLRU/B+eefi137diPfb6F5RjOe3PMYuv1OFMwibJVC5mfybX42YB1OV2GhOe+KWqI6d9u2iebcbPznqm9ivjEfcdcUTVJVoxNU8AWJhciPfH4uRJrIK4kJ2ugxclvgmfrnmYZl+HlHCYp6LMXCzQM345OPfxpdyWOS3XDISWcBo6rAVoJCIcUCqtVKLK6ah/LqCmzavxNd+T64poeSxnSyK4LzEfg4lYiu2FAzGuXG0Og2oS5WBaVHwdWT3g5/vQUjF4MhrmUeVHE5pDwXq2kUiWRfffXVEpmNgBoBoGEepyWsfWStOItFKX+CNgI6HgSZ/JkSXuSmcrEmmCRnkVFf/j6KqBJUElDn83mpWGeENZ1OC8dZ9omGh13Ofvxy/U9QMa8C31r3XRQSA5jgNeItU/4edW1jgA4VhQ4LMVuHrmiYNXcuisUi9u/ff4IhxMkuZgTWjEzzHqZMmYKOjg65jxPA+DCMUl6X7XjhhRdKm/X19cEO+zXSsR2El4JrfFh6AaVEDuPOm46Huh6F2WTjzp1/xAGzTaK5YiQh6fLADiPQCgbq1Xo0J2dib88+9MQ6UBL6g0I1QyTsOOqUOkysmoB9HYeRU/pg6TnkGc39M47yXwB9bBj65tlOwfmcwRnbU0TjOmF7mNswH9MKc/CBmR/AZH2iOPaZMEN6SOhwKfUo4WaT2UtSpVngqfrIoA+H1RZ85d6voLvQjc9f8lmsSK2Ay02Pp0P3uHGhfQopKWHdyplcDl/kNv1bPf0o0B3hPS/i5SzMlhewhIKWww+7f4Uvb/saFNfB+6f/E949/t0owMYvj/4CP9vzQ2T0HGJKGtPHTYLUijosPKPQvYoigI5MB7ry7cIri7kxLFlyFh544n5YiSwsww1sZ87YcWpAlyCXhfAVmSq8Z8L78NEZH0fKS8NFEYanQVMScMgsJL9BhMWpG8pnElLvIAg+Y483eqHTb4HnS1OMPiebGxc5rRef2PF5/KrvRrhqATk/L12vuxpMVRdJLdIXNCuFtEte5VwcPLYfXW47LK0AlxxfZgZEYPl4KPVUgK7QhDxd7IDrvVpcNvNStK/twKvKXw9vpy0GDcKdV1k+GpPqfg15+F5gUUrA2dDQIFFZpvYJevmzHArQ0d6BW265ZVC1gL8m6OVBoEhg19zcLMoGBJ08CH7r6urk942NjUimkijkC3j00UflcwSdvMaKFSuQTCSQNk20ZrvQUt6Br9z/BYxZUofVLavhxV1MUSfhFfrrUL61AomiDsPU4ThM45tQi7ZIevG+Sa0gD5fn5T0NpSVE0WiC+GnTpon818DAwCA/+fQHzonfjOgLvIfKykpUV1djx66dYm4hWaIweyDDSFVQMkooWxLHYfUA1rnb8EjhMTgYYLwBxZgHTy0FRhKRDDGBFSv8fQ0NuWqsnHke7tpHk5A+eLQY91NQXRe+4SJpqTirYh5qKidh0+Gd6HAOI29m4QrfdCi4HY3qCjWWdSbUzy3GkFQM2LaPCdmJ+Oysz+CS8RcjiRQM34BJLWd5N0JekqgMct0LovaUG2NkHbYqtS3r2tahr9SJcyetRK0/Tj5nawrMsNlFiYXcaT8GqCGdb7S+Y7heyTN+nlGge8ab/BQvyPdWKsktUVFwYOGO7vvw8cc/BUXrw0eb/wVXT3ybSGz97NDP8O/7v4xsPCcTtqszlTuY0YnWSJmgndAJjBJBY7VaTB3XhMePbEYmVoRe8qVwmioNMVdHkVEJnWCbNqM0Sw3oBBKEoAVi6MrkU9DFVqHr1Cy0YYuYfAyKrsGCBZW2oZ6CeDEJmmUKjaqkwyzFUQYTJbpQ+aySVtBX1ol83EXcSKNU6kOCqVRXgWMwvetiRnYyfrb8R1ioLIGupaToTsTwQzHSSJdyUGjhFJt99OMvUQvIwArGl5RRhsKy0rdRgY5kNwLAZwlSoepGaPrhK+jWO/Hxhz+OO9y7kIkPCHVHCsp8F7qhQHUUxJ0UJqQmYf7khWiz27BpzwYUkUdJLYl8qtBUA2/f02oIRkQNcR7zUTlQhVfPeQ26H+nDVXWvR35n32DWRNL7wv1jmjQiDx+/ZKSoQID4qle9SkAaK8m3bN6CJ598UlL9kURX9K0ouhtxdWl1GwFMgk0CYYI+RnkZQeUxlEoQcGodmQNcV0V6ZS1+vOP7GHfZGNy6/Y/C2a1EDc7JnYNX6JfB2+/C8Bh7Y7b3RHrQ5MmT5fyM7kYUAv49ilQTXPN6/Ld58+Zh06ZNg3+PAOqg5u0p9wSLE0z4ShGqZ8E3VbiejwUz52D7rl0S/ed8ZKsmbCVLKQuoRgyFdAn7m/biptxvkU2WUIhRpYMReprLUCODY9EGZV9dVYNnmEh4PsoKBqamZqKg5rGz2IqCWkLMplmJA0enzbMpijgJck59HdMnzEbKSmP/zj2wK2zkvCxKSgF+QoHFKK/jgQ57ogUtus06TCeYby2aK0gEUoGt28Ekz728gO7gHZJaLEnZKwIWNUtekmDzRrMDFjirZlib4UgAgfOoR5ti+WAg3xW9g0Fh85kLgnhUynEVxBwTjubIZrUmV4u5ufn4yIKP47z65TBpvSwc6WDcuQYd+0It7cE9aqhVzGcLC8u4jmZyffKOV5fXB+0W+qgEu8VwsI1m/075rRuJXxgFuiOxV4bcEycZLtJ0TKNFZ07P4b78vfjk2utg+734+nnfxiXxS2Wx/3H7j/HFnV9AJjUgE+PQIi9556PoBSeCKFJlayi3Ulg8fS427tuKXNyVCT+hmwJUKU5oGwS4DjQKzEvKLlzMtMB7ivzC4PQOVMWQdBKjZ5xwbKsI3dThMYVkeiigiFSpDOdOWA5vv4Nz6pcj5VRgyoRJ2HN4FyY1TRYh/1+t+zW2KBvgmDkY3IUbFgbiRVGJMErAlNJE/OKS6zFbmQeIF3qgpyiqCicaMo3wHh69vcEWiBaVkFM+uMZIvwaGHlyoxE9KNmou9PDf6KbgUabJBfpMFz/s+h6+uf3LyOl5GDEfRepqqnGoBR1pJ4mUnsC02TOwfsuTsE0bruaIJiyDqzalvsTK95l0hJ67z/xQC5dx2/pMHV43/irMz86GvQHQnVANZAjAfO4zUm5Xw6JFi8RsYceOHSfY556gDxumwadPn45Dhw5JRPfptHQJJE8uECMI5mcdx4ahs5jVRbbcRn7qANpntOKGTTdIZ9T2jcUq4zy8qvYKtG84Ku8dKU+MZJ/s8kWeMCOppA1Eigt83oiPS8DN/wniSaOora2Vz5JiEUWBhzqXPZ+2Cj4TGB1z6qHmColLY8eNQyY7gMxARsYLJaw8AcMWdNVHznVQqivh4JwDuKn7/5BRcrDNksg0+r4RuFL6ChzydH0POot4XeqXp1BWiOOsKQvx+O51GCi3JctmSCaO1sHhJkBRYbgeNJsALoXZ9XOxqGkhWo91QqvWsevgNrT2tSKfcGDrJfhOESrlA/hOKLRuJoijfAfvg/9rgUtfqPsrFtR+wEPn51nMxWtLcZZoNuvBM3DuJjdcUoZ0+6OypFRDSPIrRMRhKw5uO89oJS+fSxODEwOuRuk9ExO88fiHBe/EPG0hmpXpqEc94lxvRCqTewGaN4dAVwA/f3kc6JI3z02o4xXR3tmOmppaJMx0aLkdjqwzh+Wf/1Ae/eQLaoFRoPuCmu9F/jJTLiphrgPdCV16DBePDjyED935z+hNduOTy6/FGyrfgLiSwI25/8Nn139Ofm9ppTAiFdxjBHSDv3D3GsQ8CUxjJRNLpy/Cjk3bocQVIfZPHTMdNeV16Ovtxp6OvcikMrC0Ikht87i1lu8G+TsuJxTv5gReZpehOluDmlItxtc1Iu9l0dJ7BEY6gXa3HX2JDOJuEnO1mXj3zLdhVfUFSPnVcIhgdEcqbJkCbTO68OWb/hXVVWVYueBcrO54ADe334p8WV5UFSZmm/CLl92AuZgP1Y8FEzbTXCKfdpI6z4vcTaOnH6YWiIwQQpexyN2PfRrwxoOiHaoBUCGEPMnjJiCq6GU6mocW5Rg+v+063JW/FRaLaL1YVgAAIABJREFUnVwVphtDuVaG8XXjJa1e0Cxs3L9RxqeAUpWwxwokx4aAhueiKzzjk/ueWO6S81eVrcH7mt+PxGqgIdcIdwgSfDolhKc7ZwRUI3AYcWsZCR0KHoPXO3i/Z86cKcVXUdQ0+jeBgFQXCJURoutFfF+CXwKAo62t8OMBSJt36TzcVvo9frv396hQynFV4+sxsTgBhS15xCxSLwiNyH9npPB4GCxSzqBmLukJLDgjmOXB6/H+6ZRGUwf+ferUqWIRXLJKKBVLQs94vm305+1GQoENR9FhK7q4bS1ZsQjr9z+B/nwvPJfWswQ+GhTq2cY8lJI+tKk6Viv3Yu3AQ7A8F67qCNAN5j1HntGWMUM5Oh9JrQyxQhma62cAKGH3sV3IKBnBo5EddQBGAzBJIMlIbdxOoyxXgYvmX4DWnmPY0bYL8+Y2wy462NOyH1kvg5Kag2vSHtoRcyDuIhSeWOijdni+IN8RmQCRMiMFxQTG1FxWNZHNi5MLLhkvB5aXD75rBCok1E/nuxNwxkNJkgj3SdYh4CKfSckaun5yKJFNxx8Yd0kijWQhiabSJFwz73149bjXIuWkAxmwEJ+fEHWOFr7QM5sRfcqQ2W5JzknXP02hm+Go7OQwzeIj8jSjQHdEdkt4U2EmU3bmng1XMeB5KvqUDly/7+f48dafo7asDh+edw3Ob7gQq4v341MPfwbHUh0o6pzITgS5x2vMxME9iAR4TKnpaIiNwZyxzdi/dS8mTpiMglVCX38/qhKViKcS2NS9EX1KHzRFRckIUmWMhuiuLtEDTq5VxUrM9pvx9nlvxQyzGXVlY5DzCjjc04J4RRxbejfh12t/I3SG5ROW47IJl2BB5WKktHKJ/jKi4lmsdtYlcn2s0I0Ks1rA64bCRnzqoWuxvWKrpKcmZifiZ+f/EIuxFKaaFEpuEMIORfZHU04jeWQ//b2FQDeS8hKOXbi4Mj/AviVIZOYACkX2WVxmSBSRkSvSY1q1dtx27CZ8a9s3cDTWjbhTjrRSg4UTm8UYpT3ThoN9h5FTCxIlkmvQWdC1g4KVcAxFEcrgHk79YHzJEvKCAtOJY15hIT5Q+y70rh+QQsrBrOpJYHPolY7LTQUOaZEiQqRKEAHTk+W4IgDJKCrP0dPTc0qGDPz+8uXL8cS6J+FqBTguUDWxCjsS27C+exPmj52HqqM1MHpVpG1GwzTQvpybXW5IhtqPDwWplIgjkM1kMmhvb5d7IhCm4sLGjRvBCDSvS1qFgHX42LF9B9atW3dCUdvz7w3yY+nwFmyAeW/VUyrQkWpDoSYPixKpmivOZCU7jzxy6DEGsPnIFhzyDgnHlpMoRwCtZwm8fNlgkfQQRDmZZUt5lSgbSOKsOWfh4X2PImsMwNYCSghBJg/OT5wnGbjgd2lyk3DKMN6YiHx7PwbSWdF6Jj2sMd6I6U2zcORwG3rz3ehWOpGPFcg2EG1X1Xdh815UPhVd/Zgh4LkD4x/Rl6HsFnGxcFQ1JNw4yvxyNJU34mjrETRNakRXfx/aSm2wTCuIwisE9WEBVkgTIl0h0vQ9ozXKclWuCoG7nLhaayZscT/zMMYdi6tir8F1S65DpVsDk++u0H+G2kgMifCEQFeeRgFsxxYdZFXREDfix7Vyn//gGv3kX1ALjALdkdpZLB5zXaEK0E9eVcjT0uH5jHhm0Wkcxf974r9wT+ddeN9Z78Sbav8ef9p7F35y6MfYGdsJJ2UFi3eEmU9Kx3ABEB1zTmgeELPjmFI+CbMaZqI/l8XGo5tFizRRSuDiBRfjnsfvRa6iAI/WwjoLMkhh0JF200iXEjC6dcxQZ+NdK96DC+ouRIVfJnQCHpyOXc9Gj96JbR3bkdQr0FDViH3b9+OcWWcj7sUGd+QR0KBLlS82vypsv4g+tR/Xt/0M/7nv6+iL51Df34D/XvlNXJK6GHEvLUoMg7yqp+E6jtRuHr2v4y1ARzABRpoCx3VgMW1rBBQCKUhhMYrroeQXcKStBeNqG1EWK5cx6WkODimteDCzBt987BtoSx2B4puYmpyJadOm44ntj6LX7UNeJ8Clcxo5j0zxErxY4SYp3BiKVEdEXTg9oEvZKQ9xmKQcGUBdVzW+Ouff0HlXDxJu2QkSfsOpGyvvWwggGSWl0gLVDKLfP5/xxj6YPGUKKsqrsGXD43BUF4tXLMX6Qxugpk2ofR6sbhcmQZdHPj4pnwE3UgrVn+YYCtoZ3a2pqRnk4rLwjnPdzp07cdlllwmFIToY/f3Tn/6Erq6uwWd4/uYSBKnM8JRgOjSNiSOXLCC92MRP1/0MPZU9KFbYyHrdotM8UMqL1qqnkwXrwtFZdKbCJSWDGyyNdABSGIIK4VTMhFfQEMvHsXTyPKGYPd6yBfl4EfAt6NQ3DoEu+a8iQkYgySyDokOxTJzfvAq7n9iBQqyIbLoAy8ki4erQrTjG10/BjKbp2LjhSfR4PSioRWhxRpMtuDHSGFQolgpTj8EtOdA1KhSUxByHttLM1ikFH2VOHCkvgSULzkHrwVaMHTcWRw+1YcXiFfjjI7eiFz2k+6KgFFAyAvAnm03S1MIij5ckbhBJWZB44nOrGwsoRZ6LcrsS72l6F66Z/AHUokHAv7Dx2K5Dx9/QVKZsVmj04Qk1R2T0tMAomJu00eOvtwVGge4I7lvP5dQZaPmRgchFucSUo1KCpWZxl/soPr3mE5hmTMbXV31LgOW3HvkWbiveju7Kbni+NeivM3Q3LvMBeWYqoxyBFiTzYnE3hZRvougXYMcVFNwsEp6JOeWz0Nl3DK1ml0RuODXA9RG3ExhbGIs3znkDproTsbRhKeqNJpSjWhY8sR8OGf4sbCu5WaiaAt81YYnrjY2EEpc0nkTshC7G3wfJJ93h4uLAUS0MIIvf9/wO1z7xCWQqS6jJN+ATEz+Kd0x+O1KokEU3IHKORnRH8JB+1luLgC4XowMtB1BRk0Y8baKzqxO1NXXQVEP44P32AFo6DmPG+OkwPEUoNVysr+/4NX6z5QZ0JTMoKiVU+mVYMWMlHt+9BseSeSnmlJo0bu/EFI0RSA+OZg9GcuUGB0Gu/OW0mlMiiQp5mMxfOxibr8W1Ez4G9yEFeil1Qgr4xQK6lBIjLYDKB88X6A4CUk3DxZe8DPff+Sf4hoKLXnYJbr7jj9A1A2lXD4tZgyilK9G0oIaPkfWoEPTkhovoEkP1dSPaBfm4S5YsEVoJObq898ho4tixY7j11lsHqQ5D+brRZ54WXIeV9+SyGk4AOgumC71Jg9No4/ZDN2O7thv52l6UJMKnQCXIdX0p5A1iuQEnnIoKBPOEUY6rIu5R/1iHacdQn6pGbV019rbuwYBGsGhD8Uh34CaAMVdGJYNIqZRzeSz21eC5OuqMeqyccTa6O/uw4dB2uGYRvpqjLgjgGRLdPXvq2aisqsAda24Wm/eMU4QSs+B6Fgw9KZuEhJtAopQSQG6ZRZkvPU1HEmWYWDkeY8eMwdZD25DHAApWAUm3DJPLGlGdTuPQ7oOoKhuDA6UWZKuzyPuFkA/sSTXb8ZjukILQ03orTu1LpFRwZHFMBZk6RscDbnRTfhLeknwjPrb4w0ihFhqzirKRIGgd8tqeBHQp4+Z4LkqU4NM0AbpU0B3ud/DUnnT00y92C4wC3Re7hV/I+YessQ7VDghOXRUHO/YhPR74be8d+M/Hv4qqYhV+8+rfogkN2Jfdh489ci3WJ9bDSRb/DOjylMJokJQe02AeTMWFJXmuuDhRMj3n2TH4miUJ4yZnLKaMm4Z1LRtRMvLwdR9mwcD4/ka8f+578dqmK1Hj1cnkzaIgUzXFO1SywKw4ZsWsbwYVwh4XENoT809SMnT4OiO3zCMy7RYWPlDmQUwAXAH4R/0OfOa+T+Iu9Y/IpPNIZMrw+XnX4c1jrkY5qhATLdJRoPtChttL/l2RAfIkJVt0iyihgJb2gzh45CBmzZ0DXTHRlGzEjn3bUDu+FrFEEr12P57K7cMd+27FfR2rMRDPwlJtSTnXxGsxtq4e644+DCulwrYsGPFA5kqiVWLqICrL4RHygAO0+wKagxJ4OiyzFIAhR0dtfxU+MeNalNbYKLPSL2pEN6ILkP86YcIEUTx4PkA3igQL+IQPM53E+cuWYvW9D+Kyy16FtRvXobu7HbEipbIC5ym+mwQgAdUjsBsnwH+mg/0b6eSyH1iEFvGOIx3g17zmNWDUN1KcYFT3tttuAwEvj4i6EYGTZypUE0c7qg+4JJIEuqiWz8JDBWpcgTvHwW3W3Vhr3QMr6cJmcR6/Y5OXRQ3kIFLtqEGBF6lgpqsgbpsYq4yBlaN7nIdZs6dgw+4NsGMO8ga1yFnIQGoXi8gYRQwmw2BEqaDKFXmivqqLznK5HUNdqh5Tp8zD7p3b0VdoQ9GkgUccaonFWB4mNk5CY2UT9IJJPgK27duKYr6E+op6jGmoQ9umDlxz+YeQsJN4bMcjaPePYFvnDihVGmYtmobVG1eLog5vSdcVqLaGWqUSDX4dLm28HEZHEsfiHfh9++/QmT4WAFyhMoQawVLgFSqbvIA341S+KlsmXpM8ahbKMavjqEiUdMxVFuHDk9+PKxpeCUMpk4gsDSY8+k+Lo9qQV1rAcfALvuvUUO7q6UZ5uhzxeEI2Lyc4kZ7KTY5+9i+iBUaB7gjvpsHdtEf+FQsnXBzq34cb9/8GO8bsw31H7oA6kMAvLvkJVqpnw3UMrFPX4733vRUdZd2wDQ8eS9GZspFFKeDR8ZUPS7ckzsBEWFDRG0RTNVYj665M7mX5Mlww43xs3rIZXUYXLN1GfW4cPjD7Gryp8Q0Y49ZKMVywzFH+i9y4oGEl+xRKmVFaJ6IXiC2v+FhEVdpcTKJYUATHfRH3Z9HbEbcdP+q4Ad/e+03YySxShTTeWv12XDv3k6hGpRSxKS410CRUJ0Bn9PgLawEJ1jBC6CKTG0A8GROzD9d30dvXK0WKTVVjoRksPLNx5NhRPLljA/rRB8vMo1fNSpqdQyupx+Elgc3uRqzufwDZWAGOZ5PkKCYILt8JiRNJhU/ws4yZSGyemyZmJE4jpSlD0BBJQCk68hIoz1Tgw1M+BP1+EykrOVgoKrGqQUmUP5cXO50ejNQU+F0WgO3atStwA3ue6VmJvNJ4wrVx/oqVqK2tR21tDVRDx6233oKejk6hkniMUkr2JdggBO/805kfHH+KoaYRQ4G1gBBudBUFlCS76KKLBr9E0w7SsI4e7cCmjZvQ29sXgmNGRV0YOseDI0CISgKmocJ2LZl3NBaqekZQOMaNtUIFGMAwFfSXZ3Bsaid+1fkLHK3ogS1uNORqh7ULnsYhEBZpBXrfqVIMFXYVFk+ZDcPUcKyQR0u2FX25DuSsvIw58dIT9YMIbEWFXMGIk3lOKDMKfMeHSdkwS0e5UYnmcdMxecxE7Nu/HwcOHJbAgFLpoUhhR8vFlHFTkDmWwdQp05CwDMwonw7nmIGVdeehtqsCZXYctuIinyziSLIFd3bfhfWl9Thit9PNWIa6Cks02JNOFSZ3N+MjZ30UR+9vQ2NzLR5S1uD27tvQk+6Bo/pwZA2gwxiVHgJVhjN2CGWE5g0MdpBCLyQDJAZiePe49+IjMz+IOq8KuhsD/Zhp9BCNxqH3GLKp5VecS2ROcQKqja7poYXwmRROO2MtOHqhwVdQLHBGjxHbAkznc+F0fIl0lVwbOa0LN+z4NX558EYcKNsHW3NwVeJV+OLSL6HKaUKP3o133PIGbK3cjZ5UP8DiMSvgJ3GCDcTOn34Bl9QaU7qcDshH01QkignMrZyNfN8A9jtPScT2suTl+PT86zDDnyqOZLQTjnSFZEF9utOfsMt+7haXimHFFgkp+sJ/Zu0XcIv3e/THuxDLxfFK7TX41nnfQDXKZUJUOBlLGf7xaufnvsroJ0ZMC4TFaBygFuWtDBZfBla65NTxMBVdOHbcMF3/qxsEXLiKA81gtoMbOla1qzC58akBstMH8Ot9N+JQQyvyek7GUxRVFHUABoBYiS2ANgC6IVwTPubpuAQK0JSxqwXvhqOgqr8cn5t/HUp3KkhKMRrfkeh6IYAYJm55BGr5nFReoBTZqQDdaDxQfYGUAtoR80+ej1zZ22+/fRA0D6dlr0TzQxBIu94LLrgAukEgQpBODVRfAErA2e2GyzJ8AciOzIEJI4GkbqKf+qg6FQaoPkCuSqA0QJCmqQlRfVAMH8W4jbIFOu7EXbg9swZF04YmmuGWRDI5n1EmMZCkUhH3KU2XwJKpK7Bp43q4yQL6NRtGykQu349YLC788VM/VBiKAb/gIakkoRU1TKybhJnNcyT6m4CJdU+uR581gIKZQ1G1BEyXFWK4bMrFOLapDx+4+MNItCVglgyUFEatXaARuKH9l7i5+xb0JXuFhMGMnWFpSOerMdGbjLfPeBfOKzsPD934AHTKSC4u4ab8TdiIJ1HUbVi8AaozuEHG7HSLM0+9TYI1in0o6UF5VXUp76zL1uFT06/F341/HSpo3+3Rupe0BTWQmRxyMVlyQtc6ji3bt2RzZGoGNKpRyGeDAFD44p/OrY5+Z4S3wGhEd4R3UDCTy1ZUqsJp1pSzMzgW68CvNv4WawYexG5/kygefP2S72GJuhxpxLHVXY/33/JB7G3Yi0J8AKrN9A85Y4xsRNXsT/fwQVQ3Arr8ZNxOYlpqsqT0WuwjMEsa3lX7Lny8+ROodqoDWUcWzIlOTQCmnwFHn1JrM+Ymxr2egqxSwO+P3Iiv7Pwi2qqPIm7H8HL7FfjWqv9CLSoDBxyCm2G69ind6OiHh6cFInmxsOLedQInrcg4gBfhGOMCmMvn8IdbbhZuJSM+UqzmBIVRxDaMksUrDKiTFWQaBvDD3d9Ha6IVfamM2LJqoHaqB1e3gvdLjA7CZS/kBjLyczpxHt6v4TOFT7ClIgYNjT3j8KlZn0bXXVmU+WZQVBPK9AWNF6g/RHJUL6RBozbjnzNmzJAir9MBuhHwPP/88wUwR5Jmmzdvxvr162UjIpuCYYqVkMrAgwCbPy9YsADLli0L9gPsZZfKDoGKAVUb7rnnXnnvfc9G5ZhaNE+bjeap0/H4E49i+9YdoudtqyWp3ifQVYVvqsMRYGwhY1roq+iEd5GL7235CYoxuisGijTc5FNDWOd4Y92iqsFUmDbXcH7zpdiwZQt6Yx0oJEpyP9xc+bzv0wC65DnDVEU3L+abYlnL8cmxY/px+H0uXnb2Klj9BbR1dqIr242Ck0VMSWDBuCXo23EUr19xFSbXNNNZiMl5KdDs8rqxSd2En2/6ObLpnIwv4tZ0sQLL7LPxtmlvQufqTpQ51XAdBYquIDs2h3U1j+Be907k4nkK7oWKFbIinFC0+ULG6PP5rihICNClsQf50QbMQhxLSovwzYv/AzO1WTAcXeTBRC2CtSxBhfXgMRTocjznSnmZOxpq6sIMYrjZPI3EzfN5htHPjIwWGAW6I6MfnvkuiDsZqAq5i+SLiXi56qAPGWzP78Q3H/t3bLO24tI6yq18GhX5FIpJC3dZ9+KaB65BpiYDzdbgcpLXHOHGPnsKKki7Rbt3w4khZaVwwcJLsG3bdpQGsrhm5jV498T3oMxPw/ZcifIShAymR4dh4mAMRurLPNozutjr7cI/3PZu7KjdiaRv4OrkW/BvS76EMi8FTw3E1HU/kBQaDqA90ofGX939RRFd6b7jfSiAK9xE+Z4n2rAPP/ywpKC5ryHnjnqYqk+9VDpRBTJMVeXUy82hx+/BuCU1uLP1Tjxkr0V3VS8KihWaUHgoKU5YjBa0aEChCXIep5PuEmcycjrlZK4U/pzjn4fXqa+FvbUocn6SYj0B7A5fSjiiBJDzejrUhWhcRYA5iq7Kc+m6GFaQM0u73tPXuP3z0Rs5vEnkzQ4i+ueeey6mTZsayBlqRsDbJQ+TAVffQy47gHy2H4l0FYxUEgPZDEqZLO6+409CX6DZgsIyOcUR7VQ6nymGgqIxgOpVdXgw8ygezT+MQ/ZeAb8s4CIfl6Y4llESfqxGHV5dgW9bSDsapsRm4ew55+PGB38Fq8IWWS9mnejH4Ejk+BQPeZxwU+UyC0/N9ECthhkNQr0YM1a9wJKpZ2HcmInI2QVRVagv1WPV2LOw47FtWH9wM4pNPvb37oVjFlFS88jR8S3lwTEYMtChuXFU5svwmXn/gtKdBVTky4XaUTJ82OQk13g4MGM3ftX/cwwksoxvBw5yAv6DjciZOhiNp2YwKR6knVDOsrpUg2tnfwxX175Z3Pk0FnvSBTSSt3sGoMtsALMP/bkMLKuEhtp6oS3IJncY1qoz1Saj1zm9FhgFuqfXbmfuW+Lq44pXOqubKVpOQW/qLVJPtA/9WOeuxwfuvgbLGpbiG8u+igZ/HLq8Pvznxm/jpz0/Q1dNR/Auk4PIXXJgIv4szxAswuS4sSxFp82iE0eFV4GFE+aivFiJV1dciVeNuVxEyMnJZZVDoGMYzhrDMHlInbLvwvMp+g70qgP49P2fx12lOxGzPXz1vK/hsvQrkVJSMtER3xp8xrBI98x10uiVhr0FhiLMsJaEUb7ufqbObxO+rmPbslg1jmtCPBFHTGGRIyOpMsxRnarErl070ZPtFVvq5Ow09lbtx+9bbkF7ug1ZI0MyOhyxPY2YC1IRBy0Uq+f26XQORqIIlakBGivF8dap70DD2hrU9dRApx6oHXh1SfpULjF8QJdni2xzqVu7Z8+e04roMoIbGT686U1vElOH6Dhw4AAeeOAB+fcX44jUFM455xwpqKPDW3NzM2LxmGSPGLaXSD/1ky0HrumjzTmCzo5WLK5fgpv/71Z0F7tE9UKBKRsOx7eE0mDDRs3ccvwi/2ts0HchR71lxkEVBUVx29OhErWqLmzVFZtp2sz6tiuM7pSdxNnjV2Lnnu3oM7MoJnJwQr3hqFDuVNuEOr2DFQphhJwFVgG7V6omxKLXIKcXBmzHhKmXYZzVgPfMeBeU7T5qmqqwJbYFP9v9I/RW9cMzWBQZkw0BlWtks1BUMSZXi2tnfQbZ+2ykS3EkVAOOa0nSMFtvoWXRIfz86A9FJk2WipANFgDdYZjYn2fjCPPbY7SWNxCYJk1TpuCase/H25vehrRfKUoZspQxWs9NSajec0JUV9TgmBFwkS/lZQOVNOPhZmL41qvn+VijH3sJWmAU6L4EjX5KlxSObsA9jJxpmNJihSkjrhm1F5ucnXjHHe/AtOqJ+O7K72CSNxkDVh6r2+7Bd7b+ALurdqE30R1MGCJMMFTS/ZnuhpHRsAqZwBqM2KqoyMcxq28RPrboE/+fve8Az6M6sz5Tv6YuWe6WewMb25hiCM20hJJAQgKBAKkEUkiym7LJn16WlE1dsikbYAkJKdRA6ARTHXDBxsa9F7mrf33a/5x35sqfhWRLjgzE0TxxJKTRfDP33rn33Pc97zk4b/TZEkGVApTSJG9/zYUCWFkh74iWZXuQx3pjC7541+dRZtm46aLvYII2CRpRisUIGmMWUSFcf91Dnzpr4OQj0gKRGgMXqvkv/R2rVq+EaRpwigWRB5o0aTLWrl0fSvCJUkdYj2jQ4pRZDBn2rlTD60NNGMeYuHP177EmtgrNiSahPXAJJ69RiSmFuJdxpMMDupKODuIwxZUNGJsdgc9O/Axa/paF5ViwDNrbkhvcGS877AjywdqcEd1169b1uhCt9Fql0dqRI0firW97a1gwJvJsAZ544olO6bL+7ndl/Uu5sfPOOw/33HMPLrjwAgwbPizkioqzG8Eus/UBVrqrcNuzv8Fpx56Gc+vOhdliYtO29Whua0Zbcxb5fBbt6TaYMerldmDQcdX4n8ZfYZveCMsIxO3NMwx0ZDOosFKosMoxoWEkXti7FJusRvhmRkaXQ+UF38LgYAhOmnAClq1ZhW3eJhRSGbE5D6Ww+nqoDFpYuCvtHkFK0i4CasMGzDqQosPPsGC6BmKBgbJ0CueWnY9TvLcgs6kDdScMwo+W/AR7EjtgMatgxpBOFtCWaoFvFmFndRyTnYDrB30CmcU+4i6JNaR9AXnqBp9k4O7cn/Gi9zyKLNxkgV9UhKY0zvv6dId7PhU9dBajMYiha4jnkhjdPgyfHH8jrp3wPiT9pOgkS2yFOrrSagcGcJShIoEu25WOezwjZsfCrEop1e1wUziH+4ADf/e6tcAA0H3dmvof+KBotx/KZ4U1pIwtMBmV0Vrwu/V/wM833oykn8Av5v4K081jRVc2baSxKLcSX53/FSxPLkHWppA5Cwo4aR7qfhhp4mLNtDCLMUzohoG6fdX4r5N/ivPKzkatRuF7MVIPq2L7PQ1E+SJiXQlri2xURu/AvJVPo7yqAicOPh4VfiVCJbIwVUx5oAHqwqH69k3++y5jU1EXCELvues+tLW1CMgxrZDLOXXKsVi+/FWYdqhTKtrTInbPSA4HkAkfRaTiCYwdPRpOwgUmarj55f/BwuJCpCvaUNSKotjAfzwEaIipyuEAl5D2wypw3eOmFKjMluFd5Zdg/M5jYDfqsPWYKACEtEedRePRhrF/+kaBVAJdJS/We6OF8B6UDBi/J5XgyiuvRFlZWRRRBbLZLO6+++5OS9/+ufPwKqUge+rUqcIzJl93+nHTOs0MOAZIFdhu7sDPXv4ZVm1Zi/MGvxUfPfkjKPeSEunzqaTgmfCKpC44IiG2Yu0KaJUelrUtw7CRg5Cyy1Edq5ZNdcGhNm0K5WYKhgX8YuEt+HPzPdhXtRO+FcAtMtrPoqcYajNVOH36aXhs2UNoq2CanxquxcNqBgG4JX8Z6seGWbhQGSQ0iAhzbAxWcHz7qMikMLJxNL4054vIv5yFFYvBHB1D2k7DDRykgww2JjbgL9vuRZPZjJibwonuCbgwdwGMTRbKzThyQT7kiw8GNo5bizt334mdyZ2wjYTQ0jxKQUbR5SMV0S173yfCAAAgAElEQVQ1FFHNwAIz6h/zif0ghrr2elxYfQ4+Pu1TmGpPksh7e0cGq1euxImzj5eIrqZb0fgMW1P+X4R1w6NT2YcZS24o+DuxFFeym4fVfQN/9CZvgSMDdLuCKJVKPrw1403ehK/D7XVtP9H+DBVnm4v78NiuR/CTBT+GlbTwn+d9HzPM41AZJGVqbNWz+OGKH+J3O2/HvvIWOLoj6VS+2CHY7a5TCBSIHgmsPUn7aLoJ07EwtW0Kbjn7FkzCGKTMOKBZh5byCiUYI/rEIdrrgJLZ0DxC96iRSHk0F55XRNF3YCbisFwmqoxQYzGaqcIN+iFR/OvQaQMfcdgt0A3QJaClle1DDz4SWeESDHFs+jjuuJlYvnw5dGqTRtUn/J0AnQAoOHwTXDSMGIliexYd5HUmCrCmJbDWX4eHm1mVvg9tsQ7klV1sVLApElWSPSEPMOLuCq3nEOGfyDqYNCNSjsy8hRO8WTi/8gLEt8WhNxtI5Vgxrot8E8eszgjcYVoOl7a10p/lz0hdIKeZh6IZ9FZmjOeTAqEAL80nLr74Yol608yGv7///vs7ubqH3d/d/KGiABQKBaFMkL4wZsxoDBo+CAGdGVEUU4UM8ri77R784qmbcenUd2Jm+4m4YNr5SLBQToraXClSZQaA9+y4HnSb5g9UJvfoBSs80ITFyKaHAgsgDRM2vw+AVcXV+MX6/8E9e+6HG3cR90w4vgszZiLWauCEcbOxfO9SbNd3o6gbCAwWp3mhrGKk4iFc7BLbhe7bKdSrVYeKDIf7LAJcQ+ZZ5h4CSqlZdJsMUFUox8eP/QQqF9TC3mQh7tsC7gucE00dLfYeJM7QcPvaW7HHboaWS2COdhrOLsxFbBukOM0TSUYdVceU4770vXjRWoA91i7JkhVlPJISEIjMGu+HwjaMn4ZSfNF9C71BSVdGRJwoKCPvSlTgqQyi5U3iXE3ONR+R4hg8rZN5posDXcyjxbGGZL4SU7LH4MYZ12Pu8LcJHShmWXjm2eewfu1aXHnFFUilykLXutI1TXas+6X1Ope8LnNMZ1nHAEbpz9f4TXOt/ge6Ygze5fkGgG7/dXjJi8jIVcHLo0VvwiNbn8DdS/+EuSefg4sHX4IGfThsTspBASuNNfjWc/+JZ735aClvhc7JPwK6YTqqCyFSqohNmcRY5CWu476BRCGJtzin4+azfoahTh0SRrmIqZud6bruAaaawDuDYzIeos+MJkFpIP6oU+k7iupEeriq8r5UbJ7fq0W7s6p8AOP231h7o6+khqUGNO1rwmOPPYZ0Ot2pxMDCKAKh2bNng0oAPUUsJVpkBiIQb8FEc2szXMNDJsiirmEQmkbvxZ9W/xHryjcgU56Hx6Ir4cM7AqYsL4wUuwb/n0UxjBqrlG4PsEXzYbmWWMi6piOc37JMJSYmp2BS2WScWXUWOuZ1INauo8giKc1ATE+E1f6uI0VfCrDyK0Flb/mf6p1g8Q1VFzZv3oxikYVZh+cApXR5eQ+nnnqqKDAYpgGqYvDaixYtQnt7e6f6Qm+BdG+HFz8/mUxh7rmnwRgSwyZ/I/JIiypCo78HP3j2++gotOPq2msweMNwHD96Ok6edSJ02wz1Uo3QdTH0DVC0h5J6AqUUoxQkNOrt8mQbbUjjmY55uOnp76E5vg8zZh4HI2Zjb/NuDKqtQ3myAo8sfgg7tZ2g+2Ogy0gR0Cb2w1RrFXOSI4CgNA2JwMYx7lRcWfV+GCss6Hsckc4ieKWlb3xWHMsqX8V9G+4XY7FB6Tq8rfYi1K6vRlU+JVkHnwpimga/zkPTsBYsyi3GJms9NhjrkWf2oxDAEPDsiuOlRYdOXiwC8DJOmdVzfdg6eUNh/DksD+a7E4JYlW9RpXdsLwZSKAlGWhxtv40Ys4cBAonkUvPYQ7lfhqmZifjqqV/BiYmTkQjKYWt0SdRw2223yXv/vve9T9z0lFJIPp9HLBaTvj+gbqRkTunt+Bs475+/Bfof6HaG7rppnAEOTP+MmOhl5eThkado6mg2OvDonsfwi3m/xIUzL8b1Ez+CMjfJjTpatTReTL+Ir8//GlaWv4qCmZNKZGXm0C3QjarGKUcmfEffQCpbhqvrr8UXpn4eQzFIwDCjVaG9pWKVdfOIr4lIhxOf+qswRRf+HadHdRCfcLrjpbmostqaXzl5laY2S8HuQDC3f4bYG34VNR6k2KgoHE2mylW/q2gjwdzMmTOxYsWKKNL72p2OAF3dR1mqHFWV1Wjc0ShC/FRyYlwPFT4S06pw//b7sUxbgLZkO3KUo7I0EOqSDy/LtNBifBnv8qODDDbR4PWN0DpWIny+WI7SpSvVmsT03Cy8t/4qpF9pR8pIwHM8mHoMXuAcABjV2O4K4nsDJvk3BLqkLvQFKHfte7XJ5HtXU1ODCy64QAp6CHZdxwVBxbPPPovGxsbD4gIfaqyJ+lsADBldiY7ROfxuw13YYmyBZxeQD7JoslvQ4I7D58d+HtkXMjA6PEwcNR4jx4/F4EH1SCaT8hHKee1QcmjhvBjyZotBDm16K57Z/jQaY43Y4GzEQ+seQz5WgMNKfvjIGu3wGMkNrSAF6IZHWC8gZJpO4Huop+397wU8+gFqslV4C+ZiTu4slG9NQHO5KXORHA08nX4ejeW7sFnfjBHlI3DZoIsxxp2ALc9vhuWYcGi0EFCaD4hXGxh23Eis3bsBq1PrcHfrn5CraUVHJosgFhYyk3NOME8ePF8CS+fW0YeZY32ggSAByRp6PilvNnyPc7UDjYVsQhEI308xOiO/WqdeO4urqY7BdqJmbqhaIpF4N4YhHfX48NgP4uqJ16IuGMzFQFq5cftOPP744/K+XHPNNVKoSHUWrhOM3h8gqaemhQGg2/sBdhSdefhAtzvQKsLMXdyEotTBkdjQHkX9cFiPIpMnX3o6PpkmNrs78avFv8GyJcvw2xtuRZVfKYL31EhssZrx02U/xe+absOeiu1wWRUeuZZ1B3TJG+Rkz0pbyYJ5Jirbq/GJkZ/CJyZ/DJVeGQw9vMZBaYzdSIOGab0Q6ErMo6TgPDRkDWcjoUyUFBeoxV5VZHeN6MofDUR0D2ssvan+qATk8r6aW5px/333C5AlWOE4kK7WNEnNkzf68ssv96gsEIJjXwT9R48Zh9Vr1oozmsFFnjDU0FHU8hg0vQ7PZJ7BE+nHsDPVCL+MY5A6oirxzOU1lHSgbicjSj0dHNOskex0I/RoH2si4cVR3VyNE405uO7Yj8JqtEQpZO36Ncjl8rJAE1AOHz5cnmvr1q0C8JXJhfq8QwFd9a5QqWDNmjUhuGBh0WEUS6mILjccQ4YMAS161TuoNh68xz/+8Y8HAOpD3WNvxxwzVzQJ8awMKt5Sh5+vvA27qnYib7bARV6UXk/0T8F7EpcjvaQV5VoSHqmycR1JO4Zhw4bh9DNOj1ywSqQHewiyqhmINAFxOQODmmk0ohHfeei7eNZ4Bm1lHXAMoBhzhMPK7D/nSmYDFP1ETGxkkx9RxboUSvX2+Xs6T2ZHL0ClkcTYjkn4YNn1MBYHSNgxpCorkE20YklmGSafMAlPbH8C69Zuw8cnfAy59UWUeYzIBsjQkl2zYEtENQ8toQlfvX7ucHxzwdexb+h2dFBZgqYRgSbnhaOeajw2AtdEMuNggluGilg5Nvst2BvPIxvzQCdlBkICOGGbdNI59gNdKQjzqChhSw2IEEo8ByZMlOvlqG+pw3/M+QJOr5yLmqAeSc0WuUkC2rXr1+G5556TeeEDH/iAbL5Eem7gGGiBLi3wjwPdKBrHXZ6kuuFSrU9Cdpy0w4EX5ckVOB4AI/0yELnOsnJbR0GKZpyihgWNi+FbHuYMmw1LM2Wn7Gk6CnoB6/3N+Pwzn8OismfRoWdDC09Di9ynwk7p7BrhIXLypjsUzdUs1LcPxo9m/wTnVb8N5QirVkONwy5H16i+FFqEiSwpvhF5oOivZOEN04lM3/I/eV+8KtPSdHVipIjanZKCBCRKxSpwVmSr9K5cc+A4elqgBOw++uij2L59u4AoBXQ5NqixumzZMlnoCMJUxO41w1Gq2Bnh0TFtxgwsfWW5zE2kJ5DEW9B9WMwkMEI2No6twzbjjvW3obmqCZ5VhGt7opHKv++k9LACvsfW1mC4dgiiTUciYEZOR01+EOoy9bh2zFUYlBmC/Jo8jLSGRDKGhoYR2Ld3L9rTOZx//vki3cVnYjFZeXk5XnjhBfk0OpQpNzKVhlcZDnU7pT/nu0KgqzRq1SahR4BOsOG6nVkTBYyZBiaYnTBhAk455RTE4xTkiuhFemi8+uSTTwof+HDMKXoEcwIcw9Q4edftZQUMPXMEFu2cjwXrnkcmSMscd2rN6RjdNhbJtA3LsRHoFrJ6DnFamfs+zjrrLLn3TiB0KCaBWET7osTAHYvh+6LJvM3fge89+T0sTi9E9ZQarMmuQZPXJCYlsmPn/cY0kaxjRJ8peXGYlPH3j7+epZksDlgCbGYZ6vOD8Onhn4f9nI54wcawoWOwo2kbxk4bj450K5bFl6Kx2Izxu8bDbi0HGQkmI7PC52D0VJNxSqMJPa4jV56HPkPDPa334qXi3+FaHnRXQyJroSIXR21gIeXYiOcSGNaq4bPHnYq21WuQmHMMHs1vxB/blmFTqgOOWYArEpFhdKNzrJL6IEESRzaAlVotKrQqFFoLYgKhF3RUoQanV5+Cz572bygv1sGIEVkwqhwWHu/Zuwf33nuvbOCuvvpqGZNKY3kg4PGPj7Wj6Qr9BnTlZdZZJEAbmdCdiJOfRP3E1CuSfVKt1w8v/dHUEYf7LJHyGFzTR+A48CwWiQRI+rbwEklRKGgein4Orm7i3uYH8KUln0ZrVTNcTuYk/0uF+muBbliwFkauYo6NsfmxuH3uHZjiT4NNe0zu1tmvalYRXtuBK0i4UEbnRKKMMllHfyMLgLl/F+57tPn08NRTT2H9+vWYNWuWLFAtLS2SHuXiz7/n7v2iiy7C4MGDOxdxtQj0qOVbemsD4+9wh9wR/ztGa5TpATm5f/rTn2SB5D9ueLigUQVgypQpnfa2CgR3d3MyBoUHownNYeHCxWGRVZSe5uLum7ooLhS8NGIjY/COBW5Z+L/YWbsPrYl2uLGcpGrF7EG4ia5Eq3oGaH5UHOch5luoaK7AMYXp+OBJH0HLC/ugZ3QYRbo6MZLmCHd4XMNYaLYl9IC///3vco8EnQS3c+bMkfdh586dB0RlSwvPSu9F0Q0IdAk+FdXjYJ3HNme7qkyJojsokwhuLObPny/tf+GFF6K6ujpUZPF9WLaFPXv24MEHHpTP6q9orvQdN8qMdAdxwLJFJsvV29HqN6N6zCA0DB+O+tQQbHx5K9p2NkOjOQ45ozEPBsOKUSEeKRfcIHNT/Jr7O2DaCtVmOG+5LGiUID6Ba4B0kMUGawtWB8uxQluBnz95M5wKVyyCbdeE7QVot3MokgugGUL56pxHOVn348GNlx1QA7eAhFOG9w67BsOWDEdd02BUJisxccpIjBk9AX++6y7ox3vYnt2K4fsGwWgtA6SQtyj0AAJdrt/MUrCYi+oSpGLYI+K4s/0eLK5+EflYByr9OpykzcSFyeNwRqICQzvaUJbxsOfFV5F77iXUF3zsjZtY95bR+PN0D/eXb0YulYfGYIxORzrSO3zJ1HHcuCwy1iBqQfXperzn+Muxbt5aXHTChZg8eAqqjCrUGHVIugnEihasmA2XmZQITxTyBbGDHjp0KE46+aROelt/jb1+7KqBS73BLdA/QFfI5kxQFLHolUWYNGkKbDP0cyeHh6+UAroHDMIBsPGPd38J54jRdF0mEgO6CGeHFbFhJSqNT3Us1F7Ge/9yGXYP39NroGt4OmJODBPy43HH2XdgnD9VLE5NfoTPKGsEVEWnV9EO9vMRJEortcicTMlrI8AOyQtWYCKpxUPxfxbgQMOGdRuwbt0GNDSEldZcWGn5yUV+27ZtyGQyncUvBAMUlWd6sq6u7rULehdullq8udgJoBqIBP/jY7Cfr6CiiE7REW5uW1ubfAI3N+w//p6AjBaxq1ev7gQyKuLf9XYE9EVKz8fPmoXFixaJPqgckXW1T11eODDJ7TMNZMvzqD6+Cv+78g5sim9BW8U+OBq1VMMInU52pijVdzeJhWoltN2uCupQ21SH8+vOw1kVp2HL8xuRtFJwCr4EAZiuleIcctAjdQdu7ljgpQCnoiEwskugTqktvg8K8HcFu2qO5c8pzUX6g6I+HIy6wPZl5JYHNxhsY57PzSWpFPw8avKqyPkll1yCukF1cj7fJd4TgQfBeX+CDaEzyeaCLlm6RCJNp4jANJGhwYNBnW1g1ow5eGXRgsjqNywCkwIx9r/vg6oRvGe5X2qEcwLreacCX/QSI+6VFkrZFYIs7l99P25Z+RusLF+NbEUBru0i5lmYmJqIkRXD8fSW55FOUW6sIGoxYWbsgDrbfnljDGhIFeIYVKhDebEao4LROL/sfIzOj0NbawfGjWvA5AnHYOmrS7Apsx51w2qxd3kjnNaQF0urYASx0P5aZwAhNITgho85tcEThmB1Yg0ebL4fe+zdqA5qccPkD2PMChO5v9yLkduXYFCuGUnSgBjkYNGaVYZN4wZh2VvH4pdYhw3lOXgsXESArJWFF3Mki2gUdcT9BGK5OKozNTitbg7edcwlGG2NwqjUaLE+lvfBYHScNInQxIhLDSlBwogMgHwujx07doDufZ3FmgO4ol/G19F0kX4BuhIw0XwR4m5Lt6KqZpAUfzQ3N6G+uh6Wcs+K7ATZgP3poHU0dUhfnyVAUbhQRmDDiCK0nPSpvcgqV5G55QlBEa7p4hXtVXz4sQ9hVe06OBQhF78HlVaLJpPQ/1cmesJRAl3biWFsZjR+e/btONaYKd7jBiuMJSJQMvN0mkeICJFcx9UK6NBaRQoogwIyPj3UWbDgo8atxAR7gtBduJRR/mfnzl0YMXy4YOZHH31Eil9koY6sPwl0ycnkwspx1NrWhsH1g3HiiSdgyJDBUcTrtVEbLm6yCOt6KDfEayrA09eGHzj/iLYAqQWkKzCyryL1BBoEY+w39iNBHIvQDkznvva2JJXPfg4CzJw+DUuWvAzNiKrBJSthwKTgvENqQhy+6SMTtMKoNGDPjOGxPU9gYXEBOpLNyJoFFJmiJpD1Cbz4joQZipCrHpoHx70kyrNJjEqPxHtGvxt1u+qQ3dohUUH+ne8yI0IRKwJrvkIsdKOIlC6LNqO3ihtb+twEn+Qls8CKbmGkExyMe8uILt+X0mK0g4FQXo8RZJ7Dz+fnEPRys0HLX/U7tv+0adOEPqIUDVrbWnH3XXf3qH5xuAMmFP0PNxhFjZxSKloQOMYR6AyoFGTemDR+OjasX4mAKheBAdPVhEfL8cLnv/zyy1FVVdVJXzhYO7ArXS2AxTmMtoyGjgLlCcSNch9uXXc7btnyf9ibakHRzCGZt3Bm/ZmY3jAbf1z2Z2w1NqNoZEKwzU2+pOn7zh9VLDDF+gv/m5ULmsg9jiuOw+nmWThn4tvgtxcwXh+F4fYwGEkLVeU1YmCxt2kHnn72BVRX1WLt+o1g6EkzXHiGi0CArglNK4RzuhfaqHu6gYLtIh9rxYgzR+HhV59AfV0lRrujESzJ462DK+A+8TtUbVqNeKEgzmuG5kpUu9k04Zx6HLadOhlPaK3YYcdg1dbgld2voinWhJyTQ0WhHPV6Lc6cMBeTyqZgRvU0DMEgxNw4bDMWSoJJwRvXIl2wuODXqEGkTR0nNLQgTaSLAs/hjrWBvzs6W+DwgW6X9uCOnvIgHI4EWu1GC5ZvfAUTRk6U1AMrnjlwbT8axBLwI2kn1ISVwo6BnVj/jDLBqaHmpzBJWIUqVFgHq/SVuPH5z+Ml4wVkY0wleZKWC2VBKW5vIaBdZKeKAhf/UPS+NluLn836ES6qfAcsxETkXpPCIOp/ciJnRIAlHNS99RCYRRQ9Hx3I4NGmR7C0bSHWZDdjS8c6FNwCUk4NzjLOxBfP+DIGGdViDCHkF0ZsmNaChtb2tk7r0dKFKfCpoephT1MLHnjgIUnzWqaG2bNmYPjwEaisqpa2DNOUIT0jpEwY0hYSyFUVv+QjRxI4+4dg5CI3MCj7Z0z24Soq6rhv7z68+uqrnVH60mgkvydPl9Gcg0Up1e9UtJfgmFJkXaW2ursG3yHX9lE5vRwvaIvwYMu9aEnshW9aKPhZxP0yFK20OKoZrgYrsMTBj3bY9e1DcGrZiTin/EwU1hThd5DnacBSciNd2qN0bBOM8R/VEhQnWS3m6j4ZXR07dqxEWwl4CeQUZYDXUhs4nsPrlPJuD9UVpRHhns5lexL0vvOd7xQwzPeMEfg//OEPnXx62WBIIeCRm9jVZ/B5SWVhtLv0UJzkY489VrjFvQ6ydOHwyufI1j1A0S2g1WzBrStuw+3b7kQ63oHa1jJcMOKtmDV5Nr7z4rextmITYFJ7mYVYzELQirjv1AXRCKeJsauLOQYjnLpriypBdbYcX57xJVxUcQnK/WrEdKp62JI7M6Q6LrRw5kEZOEbjWe+g6ITd9a049Yk5j4vA9BC4DqyqJAaPHoxUdQpOJsCOlVtQnW/D5KaNyD3/MCwvhwrXRx0NOfw0NFvHLqMSqxqmYOZnPgurYQIcI4Vd7nb8cdvvsXzjSlw74zpMq5yGkVa9OJyF4F2HTkvsiNgWOpdFm4MuQ4hUlrA3ws0l/44HYYR817VO5FCDfuD3R3UL9BvQlUEmziRhpIS2tQXk0JTfi42Nm9Da1IEzTjoT5UECASV3AiBmcV8apYY6FZuP6vZ+fR5ONalgOWrhMg4RoIBWPIdncMPjn8Huir0omI6QDihAHnBi5PmeJTyq8JBQikx8/BF1dD8z6d/wySEfR5lbBZuTkkgnBHDoBy+oWoNPaTIGc3UH7XoGTzQ/hW8u+DKaUvuQMQPk0C7ObaPax+HTE27EFeOvQJVWHmbSzNCNitNdQIvUyKKxuwWTlfOc7JguzaTTaG5uEWBgGhbOOP0M4W7FE3ERjWcEVw6XAJyjjmXxGjQj1GMUrrJSkIhCB+FnRgrmr0/PDXxKtEiplDkr+QloS8GXijYeAFoO0nKlYEi5bHWV6+oJLDuGicAuYvAJtfi/rb/BEnsZCmUusnoaDiv+ddYg6SK7BAtIoAzlTeV479Cr0VAYgcKrWSRzZWIGIcVuLIsrMYVQn1sKBglOZsyYISYY6ig9r/R7mikwwsvoNzmyqk0UwKHmLaPDCuh2babunrsrMO3uHMUfvuKKK6QoVOmXLl68WAoEGXlWWsBHGugS5PJ+WLjXFeiyHcglJiBnNqBzzPQVe3dq8Pqiscts13bswEMbnsTyrStx4phZOKXhJOS0DP7975/Fs+5z0GMGHINAl7OvXioR3uf3XHIGvkHsLFkE24+jrnUQvj3r63hn3TthuBZgcp62Zc4PyQLhhod9Q9rXQw89JOPAsuz9xcBd7oROgrRR9yzmCrk5c+HrOZww53gsXbIYtmfDKxgwdR+TKiwks3tRGbdRvmsr2h69B0lvrwSucuNPQe3V/4bK4+bAS5SLO13easNPF/wYxYSD9027BsOD0bA8KveExccq0qUi1ge83z31V+lS1UkzGVDf6fMAO8r/oP+AbjQRcGfvUbJE8k30ly8grWWwN9+GWCKBegySqkpq9+mWQTXXkCM0cPRvC2iAy8hlaEmDvOeg3diFz8z7FB4x5iGXyIIauZQNYyDWtYkyKSHDulZSEfaHNMS9RiTGbEwvzMCtZ/w3RgXjkNIqGRCOyGfhBkdsV4lYPU6XAfaZ+/CDdT/CbXt+iQ4zDXhUa3BRmSnHu2uvwkcmfxhjE2ORQkpuOLDC6KriYKnCJAGdpXxaUZygFJOGQj4nE/qdf/gjMpmcRJoYtuXXc845G4OH1Icgnvq7noe84cDRirC8GCwjHvIyBXzQDa6U1BsWMHWWSx+qUrt/e/Bf+mqSIXJd7Nu3Dw888EBnKr1UQ1lJXPWmoRRYGzNmjCz61H49IEPQg+xWzncRtylEn0XsBB337/or1qbXobm2A+2pvSgKFd6UzRLpN1W7q3HtuKsxZNMw6Ht8lBWTkrcmMOIG7lCgj78nQKS0GAFKa2vrASoGKmqrIrwqYsnILTd2L730UmdzMNqrgG5/03TURoFSY+S+8t2kpi7757777pN+UyDrUM/cm/7r6RzVDmwz8vQZuSw9+Py8Pxb48WuIdA/jE6P1jX/JOURCNLqPtOEg5xeQMGzEAgu7tF346PM34FntKXiGjyJpKVoxorb0/YOVfw5l6jSZUyFydBUdFRjTMR7fO/smnFp+EgVpEdhUTaBJCWBSgot0GAaeIuoGNzwLFiwQGbtQxSKKh5ZE3AnJubcvOg58guTqPIbNHgK9YKPx71uQdGgLbMGwLcRIA/PysDUP7zztOCz85mcwIr0ZeT2BIe/6FGre+zEUeT9xS4ou81o7VgWr8b3bb8J33v8tDA5GIumXRetGGLndTwHaP+0etL86qQzUqpbtxP6aEemsw+jrgT856lqgf4AusyRMYTNiwZfDC7UENVauahrajHY83zIfDy1+BP8x9ysY4pUjjoRE1oSLo+THjrrmfWMfSOYxzq1+IHqee/Qd+NiD1+PvVQvRFt8nouIGpVo8A57J/vIlvSrah51Rp5A7KDDWt1CVrsU3Zvw7rqi9BpXBIKE+CI+XEy33Kxol1BkpjonX+kqsxOcWfRXPFufBNwuwWPzjBhjfOhG/ftudGFMYjapYEibV+yXbFnq+s/Agytrtb8QDVBMCWVhN00I+W8RTT81DOtOOyqpySTE6RVfSvxMnTUR1dRUKhbxEBuMVNhqNndgb7BFnt1p9KKpRjgqmz8gFkxC3WgvDiu8Q6Ebiv29sl/5rfHo0bjmnpDvSkg7nvKKUA4KEzDgAACAASURBVFR0vzSye6gUuQLFDQ0Nwu0ujRLLetgD0PV1B4FhwXYNFBM5GKMtWKMMPLDrUTxdeAoFKy8cX9u1UN1ejqtGXI7xuyYg3+giyAWI6fFQX5WpYEnFshK/525Uz0FQxnssBbqlBWXqPP5MgU5GLOkSRyqDUqXgZuHFF18MN3pRdK+3wPNgFAaCaIJaUTIYNVIq3kU9kLJtpolNmzZh3rx5/c7X7a7l+NyM5rJQlQ5tpfd96aWXCsjls//DxUpRUa3Ltc6nnB1VMUgZCRCPsVDSxbZgBz4476NYVr8I6SK1dpmbcv+hajRlA0zKVdyNocEdhZrGGrxvxtV4z5R3o8arEXAaeA4CUE6SBK2ILU4t9GiM8PkpNUdeO1Vsus0mGAEyWgZWrQW3PA9tqovbFtyJ8eXTMcc5HqkdNuDEpbo4wciv5yJl+0hm9+CiISbW3v7f0KaciPGf/CaK9SMAM4GYYSFv5LADOzA/8yJ2+bug7dPw9qFvx1hrnMy77DNhk5VoDXfi727rPTkvc/MYRq4NsaxX2ZIwpamUfboRwPzXmEcHnrKzBfoH6HZpUDWPM+VNO78mswnfe/y7WLJnKb4y99t4y9AZMIv0ItfIg4+MAgeARL+PS2U9Jtq0QIeRwUO7H8RNL34fO6o3oz3RAd+g+DY5tsJSFe5XyH2KZH0CpupYaEOOq4mkV44L4nPxw5k/wyB3GHwjtAiOsYCBHG1qJ2s6irqHZmsv7mz/A3649GdotlrCCIHmIuHF8Db9bfjRST9EnVuDuE5XnDCtyChEqNyghMmjVlEgN6rKCCuE+XG6KDpQssZiNa9QMKiosF/jk2B1zerVkgpuCVoROzOBny/6ieijzmo4BVdPvBpTMAWVfoWkJcXExw+BgYxOM3JiO6xQUL/36tF/wSh6xgWaqWhKWhFU9YdsFaOeLKxigVZvAB83eLSapZ1vkVkS20dab8bwtw3GTfO/C9csIKalUKMNwYk1M3FsMAnZlYWIK8lxI/ZVYcaAuyihMCjnrNd2pQL0jERSFoyAtaejFJwrnVwCW0ruka9KXVuloqCu0Ztn7ssAO/HEE0H+qwLbpkXAEaowLFmyRIpGeXSlinT3GaWbFUWFIIhlG6j+V19p90pKAvuTBXQE9wTfajOgxsoll14ikVz5eQ98z14/bzQHyXxDlQKpRggdvAisGBzYo+3EZ1/6D/zVux85OwuPWubh1BrZqff60+RE5rc41Rl2HF7OwfD2wfj8iZ/HnLIzMNIegRq/Ipw7yU2VeglNAhVRCULnh5W2bXNzMx588EFpLzUeVGZAfCSGuNhSvxmNdTsxf/szaEMrGhLjcXH9hZjcMh5ti1tgexZc4nfDRH3KxGinHcH8BxHfuQmjP/ElpM5+NxzdEGOiuG9hr70bt+z8HW5Z+htkzCJGZsfgV+f/FFOtyaIQZOih3F+3EdgehE08BtM0ylH60Bmw4fMT4ZuhyoZsbjTF+e17NL1vPTVw9pu5BY4I0CUBn1WvJIeyYCijZ3DH43dg5JSROGHkSajSKhFzrVDiR/iSka7qQJqhn8eK2PWEwUihFATYo+3GE41/w23LbsGr1gpkqnMo+g58Wo9aBjR6w0uPKGmyMN1KHGwEumiCjkiPwE/P+TkmYTJSQRniQUzkasToQSe3i35FGTzX9iRuWvqf2JTchlxQhAELZU4KsY443j/yWnx26o1IFssQN1k9HdJXOHGFkj5dKpS7AF2OK2o2E1AXNTc0x2AcmY5vvhZ6r/uhmgS5vAThTzzxBNZktsA918cPX/42vJSDZKEc5w4/G28f+Q7Mip+AOtTC1ExoRQ5Nkt64gIUhXpmIB47XpwWi/mZkkDaf/6g6horoMrpHEESw2xvQF2rmelzRhY/LaJlveph05ki8uP0l1A8dBMuJo7gH8Np9ZPfRpKAMCSmW4ZvE94+AyAvlkSJ5sp4akfekOLpLly7t03MTzDCayr9nGp+83a5mEv3VeYoyQIWIuXPndla+yzvMjFAQoKO9Q2gn3FSoaPLB+lGBE0XfIL1EHXwO8pFTqVSnjODevXvBf93xl/k5BPmUHmS0NzSpOUzaQmmjhb7koXSjIPpormJtggak9VbctuMO3LT622gubxK1BamTEMDV92I0UgBDh3Ubg/J1OLNwktAV6oIRsDQblq/BkzWU1DKe50lAIRy3rz0YcWc0lxsQbqSUYof66mgektMt/HrPr7Csbj0KehYxnxrBOuoKQ3HduI9Cn1dEspiAr5uAFUOlGWBmVQId8x6As20NZnz6yyg74QJ4VHQQGpmLTeZ6vPe+q7Ghbh0sPYHjCyfjV3N/jMHukFB+lPUeQk0rAbsH6S+CXL6QXDWKgYOcnkHOzyGpJ2FrdGwLtdY1n2A3bI9o59Bfr8DAdf6JWuCIAF3l7Ro6pYWalwWvCL4XySBAzkrIIC2L3FEERamB+E/UeG/qW+0sqFKKAh60oodiIY98oojl7nJ8dt5/YH1yPQpGBr7pokDaAKW3AmofhF3SmSYWvq8Oxl7hWDixejZm6NNxxfj3Y4I+Hu1aO1qwExvzG7GhZQcahg7Fzc/8DOuszRIRYOS3NhiMyjVlOGfiW3HFsVdgtnWsSMnwun5k3ciIaufiEYY0wqOEA85okcd/po/2YJ8UBnGyTKEcKVTBkghLWPHd2toCyzZlDDKC8dcNj+MP6T9hTfwVOE4BdjGFlJNAHQbh6rHvx1XTrpLwdxyx0OGPTHMWdxgDCbDXbbxHCxzT4YxQ/va3vw0F5l23T8Cv9H5VpJQKAYwGNjU19Qrokt5DSTCmhAPflbEV6DH45R7ybh7HzJiKlS8tRbkfQyFwpBCnEpUoaDRoYQaD1eQEuozMcjakggkr47vfNClAzigpU8x9PTjOyU1npJP6uT25xfX1ul3PVxFkAlBKjBFMspVU1FSly0lfIKWgNOLc02crMMz3ls9w0kkniaQZTUL49wRolDpjFJnWr/JuRi5uylhDAfDp06eL/BmvKUVowpLrh42qzIlRCYPKmDFCH9nbcpP/YrAA1zx2LXbUboNrOtHyFqoZ9PUgUDNNG5ZnY8iGwfj5+T/F6RWnyGZKuVJSypxzNSPHVHgIp/4uGs8iIhPOidSe5Ti5++5QCo6HirhT57ZyThK/3PlrLDSWCu8XWkyyEuXpMlxVczVGLh+OeMaCYenoKBahx12UGzpmx2zYW1YgMWIsxp3/fiBVC8f2kQ3yaNF347r7PoJN5Ztgdti4YdJH8ZEp18B04xJ1DYFuVKvTGfDqub8cLQfLtQHPQMbKYo2/AvuCZoywGjAkGIwUEkKvYBUQo8UDQLevI+/oOv/IAN0ukVnZcUdjliBFqttlASgZyP0wBx1dXdMPT1PaD6JJGF6TidOMlsVLu+fh2w9/C/vqW9Acb0F7PI2CQe6ZDxbxku5gOPQhtyRa4ZpFiW7a+QRsUgUQwznDzsC5Y8/Hgysew8LGZ4GYBscvQi+Ekdqs1QHbSMBsd9DQMhr/cfZXUR/UYfSgsag2K6Ez7aSRthBGnlm0I7FcSkWUAt0I7MqCEnmdtxtt+Nb938SitoUwYyZuOP8GzK09G1V+taTDuPg99thjnelfght3po+/rHkAx449BnV2LSaPmIKGulHYs3svRsca0FDeIIvrPXfd3WlzeuWVV6I0JVsaQVLRK4HBA2M4VF4RDUxNeJsEQlxUFdjo1aimSQE8mNwZ5wLceutv4Rq07PXh6qQFcEyaonPqGtSzNRBzWeEeFqT0dLDfCHRpvECerpLuOvg9qU4NOTOdVF6OVd/D9OOm45WlS8PFtDdAKqLeHOwzCToI1Ei16dU1Sy6mAEttba1wfBlNPRJHaSqcYJLmHTSzoAkD3091MCr7u9/9Tp6D9yJSZFHUmvfKcREqAYQUBfbJqFGjpBiPEW1xsCvRuubnkprBn+/evVui1wpEK+DL6137/mthW7ZEdY+oKUwUUJCNNaXH4GCTthHveOgybKzbDE3LCx3LNUzoXk9INwxGkC/FIjLoOhy6P5oJuMU8yvRyjNoyFDdO+TTeNfEKVAcV0EXbUbQj98+TXYd+6XykirYYIGAxna5L4R6zJTzUu8As2YjzR+Ebq7+DVyteRtEuIGbExCjOTmu4YdQNKH+lGnXDh2Ln7t2YdspULG58GeOrp2HHg8vx7qFTsGPRU5h5xkxUzX0XCgw8MKDlGdga7MDvF/wZs6bMxgk1x6IOFeIeJ7cWqev0fqwyy8LFQEeLuQ83rfkOfr/tTgyvGIUT2k/EV8/5Biq8FCzqKQc2EzKSbewEvL3/oIEzj4IWODJAt7RhopfvoDI2AwDh9RlKnRwzTyqG24IMWtCBtmA3ntz0MG5d/XvsrGlGQeuAZgRgGosRqjB1T4UGYrmQw8s0rqbbKMvYsIqB8Bd120DWLAolJdlRjeOGTcW4ccPQtLUVQ9P1uLj+7djw6EbccPVHZQcvyhwi6xWCWt6eSu6p2tkDcItKZYlDZ4BCUMAuczf+OO+PyBdzqEMdLj35UgwpG7xfSJzGAEwdikKDgc3uZvz6rl/hg1d8EBVaGVJaCpqri5MfFScIkLkQEAjx66BBgyS6pBZjcVMqWVAUsOgEJP/iY5ntLGu2koXjpiRSzJBoX2/aR+SfaSMLeHkHt9zxW2iWBlNIgfwfbXiZW6DovSNRU9O1O3nmB3uZqD9LEMgoY+/S+gdSaA4s4PGl+GvhwoX7n7kf3mQFdCnT1VfKBv+W45XPRjczpqePxCGbmajQidfn5uGss86S9+UAcK4By5ctFzUIvk9sfwJwAlACXwWwCHRVgRuj2Xx2Hur5S9uB7yIpCZQyUzxTxd1lFJicXEa0lcHM6wV0OfJZirtT24qPPno9nk8tQDHeLvQV1zSgR5q2XftDMmeUVGQq3mfs34OesGHSPSwbw5D0MHzsuOtx2fDLUO5WIq7HYQmfNdQwDwffIXq5ZO5kP6jN56233ir9pSLjPjlbQ3W8FFuKvwUPo21wCzJOUQAlo7gfmno9ajK1mL/uWcw8aToWbXgR65vWYmrlTJxTnIvKV4s4pbYKi++/C1d9/bvwGybAs5MwNAsZj3ZBRZShEpbvI7AI1C0pgO4r0JU1SJ5exz6tCdc9fh3mGfME/F5cfSG+NvurGB4Mg+nHhEZJShzx9kDm+EjMBm/+a75uQFeATEll8wAweIMGR0SBheujyOgB7RmDHNrMXbhzxT24a8uD2JpcjzarDcVYQSSRBJBGvDRWRoTuvXG4ug2DAFhz4TgeaKNKioLt2Bgfm4Tjhh+DeYsfEdmusyvOxsx9szHCGIpLz307DJPV6KHhhCaVycJmFCATOiHxfz1o2JJ67IYqHx6Dfk5GALNOv3ndFsqBiiwSmPJ7NfaKhoOsl0MssCUqGGM0WZmVENOQ9VASkVIpbwIILsoqGqVSpFw0VHq4r5P1GzQCjuzHEqRGNr1KJUFtDnr9zkv7+ygELgrZLO78w52RxjFNGVhVrofAQKJoZEGFOWSO054iNioCqSKGNFHoBOQHbZGega7vh4CLqgZ9BaQ9faQaTyxGW7lyZZ8iuqXzK7mslByj4caROhTQPeaYY0SujRHW91z+Holuq0OlxilrxQj16aefLtJj7AeCKx78W35PWgIBKo0NCGC76x/VjyNGjJDMC/8RtPFehgwZgndc8g7JJCgahcouHKk2iHgCwmdgUKDo+yjobfh945346ppvo6Vij2iCO1Sb6UnZQ9UA+KEiB2UfORFVO+UYnRmN9466FpeMfztGBMOZRoBu6jDJ+RW7tT5mkqL3U20MqGjC9le6y2VVNtLFDLRRSczTnsQ893G0lmWFB5tADMdVz5TzN6bXhHa8MR1ZL4vaXApXDXo/hrwyHNO1StTt3omkFmDqOy8DBjfANWhEpMNkt1Je1OLaQ0lL0gr6DnQZbfACboYNtGgt+Oayb+H2lt/CjTloaBuFH5x+E06PnQ4rqJD2N8V2vifL7iM2OgYu/CZpgdcV6L7mmQ+1C32TNNJRdRuKDu2EFb2i72locIICinoei5uX4tFtj+LZrc9gu7VN9HYLVhGO5UmqmOoLlqfB8OIUWIAW9+AWHRh6HEUjB1P3UObEMbv+JFhuHIt2vgwvCHBF7ZUYv2I8Jo+YgDNPOE3O921W94R+8pruC8dMJ7+WByd7KSDpRmM5IG/WFTMHAciiKhHA8V1opgaDhWl+GMntBJ+iEqahKJJ3oaoCHeEk5UwuJUFTiSVw1wpw5aylxoJYCfN6xWInxWEA6EZcaioVOKEGLiN8PA4JdkvTroErUVqyWpevegUvLHoWRbMIepno+RiSDotjGFlnsQlzkr5I5XUFut2l/fkz2uJSZuk10fhuX/QDJ6nSiC4LHAl0CeJUMc8/Oleogix1j72lLijQqb7yPslRJVjuj6NrRk69D+TLEkwzOst7p5xXXV1d50dKNiXwkcvmcP/994tCA6O1jOrKay523KZ8JTAn2GW0nUepUoNqB3UfjFoTYFMbVlkiU06QRXilXF9+/3pFdLlVL3oONMPDUizHpY9dgZ21W2DRelz2S90veNy0hcOfphLU6NWRcMoxtKMeV42+EleP/SCGmcNg0c+YUVyLxbY01DmMlL8CupGSzG233tYZFWdUfeSooVL/sHbHFtjH67ht22+wumodcvEc/KILO0gASR0FdECnSLBmi4W1lXUxtTgT76+4HsFLzRgZ1zFW99CxezdOueYDQN0o+LBZjQHP0ODqFiwq2/DBOc/3FQuQWxx44hTXqrXh9y134mtLv458Koua1lrcMPg6fGLajYhrVTLXi5nRANDtj6ngn/IaRx7o/lM2y9F90wwESHmN8hGPHjf0ki+gDe3YnF6PBXsW4v7VD2GDsRFtla0o0OXH1WH5AcoLKVQGZaKu0GpnkLM8aJYLswCUOxUoz1di9IiJ2JTfgkxLOz464iNIPJvA+658LyqSKU7lyOs0lnBhGYboIRoB9UpjwrnUpAgi0tLtpjvChSGM/AlQ7qQ/KF3mHvqwE1BFoe3OgF2Xit9DDYHoOlzgmY6VBbWv0ZVDfcY/4+9LAKuypSVgYaq6FFh2Cz6igsOCxgIwDQWjgMfWPol1wTrsKGxFR6ENDfFJMNf5KNtbBtOPwyaZhlEwi9+5AgDYF4zyqT5RnEQFko4//niRvlKbma7SVypa310GSv1MUQQIdJ966qmwwrs3HN0ufVoKTBVAI0Al2KMyROlxsOur66goOoEkObOrV68+qEXy4Q4xfg75tlRdIJgm8OTPlNxYqWYtI6xsL2VBSykw3m9p+3YF0l2fVfFwVV8STDM6XFZeBssM2/4Nef+Ec70/Y0RHUBceNhrbcMl9l2PzkLWAnoVPx8ceC64jGkjgw2aRdrEMg/PDcYw7BR+c/n6cPnSubMgtepaRMybgMPrXMyW9x65lW0tBr+dJoWdpm86aeTzsZAwP/+1RtJr70HF8G3626b+RqeoQjO1pBqh4wAJLakeL2o5eEDOL4YUx+OS4T8F7KofagolZw4ehY/VSxPQcTrzsAwhqxsGPM7JLS+S4YNtQeq0kINHbAUltYFq4w8Ne7MVduXvxzcXfRsHKoX5fHb5+3Fdw2Yh3w6QREc1cWKQn3IWB41+xBQaA7r9gr3cqrUjqN5RzEYczKQbzpJgsrxXBNH9jYQceWPGAFHClyzOSVou1mbhwwltxxpS5aM814ebnfo6VqfXwKnNIZqswe9JpSOi2pNhWNa1A85bd+Ogx1+HsyrMxuKyeOhwwkQQZwITVtFJlNXoSVajDUJR5ZWJ1KTGOnnb6JdaPqgBJ0taKi9ZDAKXTRENO3G8GodaOvjjpFAtF4fKOGDkidPQZALphp3XhMKsoJavmRfUgmej2rZMiQxaiCQ26iEZtK3667Of4y+6/os3YJ2v7EH8k3jPhctRuqIe30UE5bKmudHzSSlwYdOiKKvE7Nx+ARBAJxhiBZ7S0sbFRUrBKjqs0YlgqhaUKpEpVHxSI49+OHDkSa9euFaCr0vR9nVJ4v4qrSvUC6pzyX1/oEKX3zzYkeFEFbV2zEX29v57OZ18yikoZM9VmpBTQRKKUpqKALoH7XXfd1RnBLW0vtek4kAO9/5MVMObv2Va0HubmSUXSjzhFoadGeA3QpTlPgGa9Bf/vha/jUedBtCR3C8XK9XuQF6M5jmbA8gxUtSUxtH0krjvj4zij7jQMDmqQ8sqhiT6xBotFuqRahY4Qh+f8Fb2fpH08/fTTombBd+Oiiy5CzI5LlPTBh/6CTc3rYZ1r4Vur/hMtFU1h+FVMMynXxWwaVaYDBAYpKDGUpZM43joel1VfBu2FDBJFGyPKAgxLb0Pj8ldxzme/DX/sMQL4qZKjpNeUYURforoyxsXa3sVTG57E49bjuHXj7YgZCVxYdg6+OPMLGOOPgUGpMV+HIa6EXSQr++tFGLjOm74FBoDum76LjuQNejJnUjnXFODISdqX3b7QAMjPNTVkkMEeby9W7lyJYlDAtEFTMNQeAk2vEECyyV+Df3/4K1hrrUbD0NHIo4gtLWtg2hbyQQHxYhyT7KmYM2wOjLiBlVuXIWGVo4giNreuRUcxjbJEJYZ5o/GhWR/GKZUnowYpmFJw1MPk1FMkQ/28FCAfUH2sAK76GmnzHEYzs50IlpQovwCTvqbgDuNz3/R/oooeI+tR4TBTtcMJ6R7qv7s+hwK6jPa2aM140XsJn3zyRuyq3ip6yTpSMJwAdR2DcePUT8B/soDKQg2q6uvQ2rYPpq/DczypyqeJgJK4IghlH3FhV1axTHkr8NRdRFcBNXUOvyp5M35P8DhjxgwpRFPR3cMFugrcsaCLigOkVSj+am+jxPxsgltyc0844QTZMDAqzOhpXwBzb8cWrz9p0iRxQFMFYSoSftVVV2HPnj2yCVCyXk7Rkcgv+cxqw1EKwEupQqXfq/tRbcv24PO8733vk0zKAfSTN+LdOwDohlFbAtrAKmB+7iXc8Mj12DJkG4oxAsSQd9z1EADmaUimYzgtNgcfm/5pTI+fgKFmHXTPgev5sK14JGHGiZrRSevwQG5k5iFxAE0T6TbFh6bSBXmvpm6grakFtz96K3JnufjB2p+itapFCpTheVI8xjXD193QNF2CCwYMB6jya3CufT6O3zYb8T1xVJoujo8XsefB2zH82Jlo+PjXgNQgwNDh6Ba9HeToa5CAdReM6JKfv7rwKm54+Hqsr9uMZKYMP5r7fcy1z0JZMQWNplTcBLOGg1S3N2KM9PqlKjnxzXyfvX2eN9F5A0D3TdQZr9utlEQCIsPd8KOZguNXGi5wghA93VAajkkipuU4Y3ADT9UEh4EFTpZeGiu9NfjSA1/EmPPG4K6X70IulpXrxIw4Em45ZgyfDd8oYOHml+BpxdAkijJmvosU4kgGVdDTCZxTdyauHPsenFA1W1Rxqdzb7VECdBVQ4P0SJJFvK/cZRavDQrroKiLwrv67i71vXyaXSJeycXujFNCoBTictV+3nnzzflBkC65crUjxSJWl9stwdW2j6PwQsOXRmNiJz8z/NzwTPI2slZUFq+hpsDQdcT+JGYWpeE/Ze+CtTOK48TORz7WgIpaCU3DEBpYLuAKppVQGAl0u7IwuKqBVCqxUGpdauxJlZUFcoYBJkyaL3bRp2QIi0+kMdm7fhqxbRLFIYwNDbEjpTuUZvhRGhqYr+weqFnr4QQus6HeUYQtQ8HMwYWH29Dl4eeUiuAVHJJmoKxq+kaJ98loTlZLeJzAmmGeElferrHD5jIcLwA82uJTyAYE+20kVhPGzCHBJaWDknIeKVrNY7aGHHuo0l+hKXVD0A3W/pRQS/o4RZPJxucHgc0lxaGRO0dsNwZF6YeRZonnF0RzogY82PYMvz/8m/uLci32p3QIiQxMRKUYI46EyPFjzYKIsV4lPHXsjPlT7YQxxB8NkFJIB3EjDXE5lVJWOYAzpHoy20DnfdfPEqthWzHDCWg1ezPWoJxnel5tzcctjt2DlqJX4U8fdaEu0dSo+MjjCGxf9c6GMuAhcXygkdi6Bk4I5uBgXIr42BruoYXLSx9jVT6JpxQLUvet6DLr8OngmHd2omcB35DCyYVRf0UhccNGit+D6B67Hgtgi1KAK3zrju3iLeaLoqlvUaS/4cGxGdBFprEe+FGzbiAHC2pOo4vpIDZFDXzeibsmI6DGVeejLDJzx2hYYALoDo+KACbM7rlzXn5U2GRcYgoN2vQMPb34Yy1NL8esVv0Z7ZQc0V0ONU4t6bwgGVQ3BstZlSMfaEJgBPMsTDd1YzkaZm8LsY09FplDACL8e58fPxnnVF6AmqBFR8h6PzomBBS+RZqvrykJqGKFQ+P6ZLFqHFK23p4hvb8dDCUeXi3xVddX+dhwAup1tQYAbi8dEpJ7g8WBcZpXi7rDz+MOqP+HHG/8LW+s3cdmVhZgKICZTkQQ9LQbOqzgXl1ZfBbwCFNrTArYIHHqyC+5pHJemv9n9BGmMOtJ1a9LkCdixYwfa2trR1NwiGyjaTZu0JHbzksq1xfUqtPvlwk2gKzJomokgIACmcokHz3AlAmV73ERaneoRBMCxuIkhQ+uxact26C45hTpcJe0HAueed1CKqsDINXm5ixYtklF8JCK5sh+O1AOmTp0qphZ0LCNlgRxc3oOy31WglJFXFRGnpi6PruBbgVpV5Bm+w4ZEqBsaGqRPGKlX53VuLN/od60L2BSTJHLMAwN5zcGL2ZfwmaduxJqqFQK2KKXIc9jnAq4ko6YL9zaRT+K6Ydfh/43/Eir9SgQEzCz24ml9pUX1BHRL7zdyzAw3UaGZSWit7oq9730v/RWP5x/Fw/5f0VLdJjQBFpM5LIZjTLdoQPeTqEjHkfLjKLoeylGBMbmxuHTI24FVnjiVjdSyqF9wD8q2LEHb0Ck49vu/gVc5PKLdfAAAIABJREFUDgZ1svm5EmmNbri3/RkADgrCbXMCH39veQE/XvBDtCVa8ZZhc3H5kAvQkJqEuFeOBLnEduRsSboeE2+R3XBnzCMMSx92lLy3y8ahzivVIT/UuQO/730LDADd3rfV0X9mdxGCg/DASnl1Rb+IJq0Vt7z0G9y5/Q7sG7RTisqGtY3AlSdfjfU7N+KJxkeRLWtFNplF1vVQVqhEyk1hTMMYtGU70OI2I9Fh47LkO/DVOd9EzElAp5fEwY4I7Lan27Bzxw6p8qeWelVVpVTZhhFpwo9QWkYCIl2fs7eTa5f74KREcMV/jDZ1UhdKecJH/6jp/glLIrRsl9K2kXHTNWIRnc/f5bQsVmvr8KEHP4QtgzfDFXMGIlgdxSAHg5X6movaYh1uGPUplD+ZhJUx5Pddo4ClN1cKdEsjgCqyywIngjdqvpL6QOvoyZMnSmU/baW5qIo6h2j6iygn4FFxRHxexRjAYdQZtMTOwg84eC0IZGXUS4AEMxQ+DM8SPnygEfhamD79WCxduxhewZCotVhcG4yYhaoiIvHXQwhPPTOpDwSd5B/zZ91RAPpjOKrrsqiP0fHKykqxlB0zZkwnNYVgl/fB319yySWyyVHFT4qW0bVv1IZDSawRIJ9//vmorastsfTe/7L2Gfz1x8P3dI0ooNsZIQ005LU8OrR9+PErP8Ytrf+H5kQ7fIP9GUgBJREsIS+BHoF/3LFwafB23PyWm1FGUwg6htH9S/ilfVQm6A7oyrzEeHIIajsNm8SNMvwZw8cEu46mYdGal7Extg7/veInWF62Ck61A41uhTKVerAKFqra6/HW1Dk4ZeTJyOay0IoB6rUhKG4q4rgR06AVXYwyctj2v9/E4K1L0AQb4772MyRmXgQ3VgbDj56t531c9y3OaC6t6znHe1RoSWNJbgF+vuI2ZPN5fOGM69C6t4BR1RPQYA6DTXE0EqUNGjGTeBHZAou0ZKjnLsfBouRHYvyUZiZlNPSxn4/EPR2F1xwAukdhp75ej0Sgp0TZXc0Tfm9b0I7ntj2LJXsXYsOm9Xj3SZdj58I9iFUYqJxmY0FxAR5Y9wCKeR9jh0/DtOkz8fe1z2N1ywrhfNU2DcJPTvkvnJWci3KzqieG7v5HjCaKopOXaBL/s3nvXlkcZVKXqAXNKcKJLZzmmfoLdVf7rEMZfbJUt+uGyCHxYORJHX2OTrxeHfZ6fk4J2Cc/85DOaKVpO99Fi9mOXyz7Fe5bc7/oLNspG63ZNjTZ2+EmfThJH7abwOVVV2DCqw1AWxw2i1w0vbOKvPRxS80hFAhUvyfwotLBzp07JeVP0KEsZUkFIFhrbW2FTrOQiCPKrzT8DeIF7Ax2I1EXg2UbKLTqqGitFAk0ke9jhI86vwHNAGwYnoG8nZNqcy7yvukj7zuYMXMWXl6wBGVGGTTfE+qQo/mhhXBA2Skil+6dtRTwJEgnL5f3eqQK0AQLMEIduaER4NKggW1HKoHaTLD9ampqhNbDwjoWOvFn5B+/8MILcm5Xjq7qFxbkUTqsuqZa3M0kuhsZtRywSeqOj/96jvEDkHqEkyI7e35x9DzgF/FS8DKueuwa7KjbC9cqyMbF8riJ8eCRekGbGs0X+bBTMnPw67m/kSxYykjul1vsMxB8LXBTc5/LkUub5SAm7ws3aTInco70CbxpCKQj3dGO/7vrV6g6N4n/WvYjbK/cJxQLR9ORj2UQ7zAxsXkq3lf/HvibAui+BVvXELeTGD54FCzdxOZ1qzCpOoWqZU+hfMGDsIIiMm+5GOP//WYUU7U01o7G9mFQvugfYwBFrQjfT6PRa8RXHvsBmjpacdbEGVi5Yz3GTZyMem0QTh1+CvSOAJMHTRJ1HwZBaO0dbrg1BDrpE68z0I3Gb+k7I2tYd4GAN2pcHyWfOwB0j5KOfKMfQ2lBei41FQpwaNWqGVi3YgO2rtuMfXt3IR1kMeqysfjuM9/F1FOOwZNL/oZ0RRpeLEAarbAdC5PbjsGvz/45phnToMEODR0OdshkEXIhOU+Rn+i6HizThh23RDxe0uVS8ExRHE9MISSqS6DO9Jno9fZhoo34uQTL/DyVIi792hmx7Mt13+hOfKM/X038LDQxgdXeWqzJrYIbFFCws8hqGbRpu/H4luewYPcrYvhxWf2FmLRpHMx9dYjnzM40LxcLJUnV9bFKC5uou8pIKPuOqXeCsdKoMM8l8GI/N+7c0RnwIWjIJNtRe2oFHtj1GNbsXYW6qhqcPu5slK1LQtsC2DHejw4jQ4Bro2gXEVQV4Ve3i85zfjettk0MPmkwmpr2orq5CsX1gdiWSi6CtCDyFwXohnuyrodaJPmVUmfKpe1gdKPD7WbVnvyqjDdoI9sT3YmbQRpfsDBNqvovvgjpjjTuvvtuaWfFoebvGL3lIk+lCLZ3aRGgbKa7gsoDCkyjXyqgcpgZmsNtl86/k/HrigQXHc5cLYOC62GjtQ0fe/JjWJRYinxZFuQFEGxxYx8q4FAiL4BWMDHTmIUfnPRDzAyOR5lvQzO4QS95vt7eZGlEV82RrHmDh+Zcq8yZNXaNmOvQJVPmzwjoMrab810kNQsvzX8eC1vnY37Vi1hf3IqpVVOx3d2JpcWlqPMr8W+TP4fcg20o96qEe05KBscsNde5MbPhIZbL4uJRKez+32+gOt+EzcOnYPbPHoBbPUIiyaaqw+hLvzGZQkaTyWfKwkER6/Pb8Fx2PoZUD0NNSwyrN22AURfD4lcW4Mrzr0ADRmFUbDg0xwq104XeQ8vycG143WsrugBdUqXo2njEtZ97O4aOovMGgO5R1Jlv6KNE3FcCABdFiZvKTOKSkwZkMnm0ZtJI1zfhlnW/wc7BzXhk7aNwK/JgNNaEjlg6jpPck/Hrc36O4c5ImEZMdFEPBXRloWWBRqTNSdM0prptFhP5AUKqLk0ICGJCCoNJFy2Wq4mLJqkNEZA4VOqqNNUUBBIBZDSXn81IGkGTaKqq1PwA0O39sFRt6wNZZPFM+mm83L4IG3dtwJq16zByeANqBtVjYeNi7NK3IWvnUJ2rwcdGfwje80G02Eb8u6iSu5Reo25EAdkpU6Zg69atwgFdtWrVfhtUuvVFY4m827KyFCZPnoSFixdBl+IuD17gYl/9PmwavQF/aXkIuaQjqg/VmSp8aM4HYGRcNHW0oy4+GOZ2E05LHqmpCbxceAXPb1iEmmQKZ005HclkCncvuhvo8HH99I9j7N6J2Lp8I8yiJtaljDwdbEgqkMn7JagsNcLofcMf+sxSqgdBKgvOyL9mtLZr9Fi1uWpDbiaamprELIJR59///vedGwrSHs459xyhHCnVja70E3mXSt+jLg0ixV3CUCrhWPYFNB368Xt3htxXGKXlRsYNckIBaNU78LXnvoy/FB9AU8VeBDTIcDS4RlGK0hjtF32ZXAxD24bhv8+8GWfEzkS5Z0s9A0kGcvTlmbpSFyJuqgMXq7atRk1dDYbYtTDpwmKFFBkxXBGKTqhg5rk+cukMfjfvTiyvfhVNhTZ8+rxP4vFNT+KOFXdAK3i48bjPwH+miDI/KQVqvFtmIQIGFKiRDiBZdHDOUAvNt9+E+nwzNlYNx/G/eBBuTQM01lIoU6A+Pl9RuMu+1HoUHAc7Yntx0+PfQHlNCh858VpUFuqR1fJ44JX7hV709plvR7VRA9O1kNIqhLpBzrzOZxfjmd51c7+d1QXoMnOk9LgHitH6rZXDVyeQEvWBY6AF+qEFhHfG6KorbkiUc+EkzgHmupQuc7Ebjfjh0/+Fh93HsCu5D5plQDNcFP0CyguVuCx1Cb4x++uSupPFVdxsej5kceS06jkipUR5JqaYiwUHpm6FHN1YINHADNKI+TFU6TWAS4MKRs7onMTdPZUmDpG6KpmYDlhUS12chGJVwrMaALq9H1hR+1KHNIM8bn7qZmwNNsDwNIysGYUacxA0goSkiT3FrXhi3RMiPP/2IRcgvgJALhQXJR+U4IvSb6X6t+pGlCTVnDlzMH/+fPmxKn4qBcMhuNNgWTZqa2tQXVuNdCaN7du3SWEOTtPxq+2/xJrUauThwbRt6FkfZV454DuiR6oVDMwcdhyGVtdj1d6VWN62CoWYBVsLEM8CRd+Bk3RQXazBuWVvxQW4GF5jDu6eIrRCmNYml1d2ZLJJO/BQQJeAkWN/48aNwi/ub35uaTSXn0VpMZpuKLvn0rsq/WwVPSc1hHq73FwwGkztVoJbgmDy2zuvT+WUEk1qBX5lsYo2vfs3IWHUnpsUSmNxw6KUG/oMDHs/Sns+U+HsqA5AqBgcy3oH/rb3SXxh0eewo3aXjBU6QLpmXmgCsuHWNMTyCYxpHoNfzv0fzLKPR1KivtTYPYxoY7cRXR8OPMxf+SJGNozECHswbN+CZtNWm5ba4XgnHd53iyInls0WcNu9v0NydhwLVi/E5975aWxv2oVHlv9NsnAjk8NQtbUCZiuLMTnHRyo5XlEc4WhZXOUU8bZhOvb83/dRkW/HtsqRmPGzP8MfOhm+YcJU47qPQDPwQl685/soug6y8Qxe3DUff336r/jsuz+NGr8ORd3Bio5VaMruQ33FEGRRwOiykRgVjJD3lLrwpC0wi/KGHWpdGeDoHrEuGAC6R6xp/7UuHHo1hLJKYQgqZIQxPBDyv4B8ISf8yhXp5fjyU19EY2IHTC2BFr0Z6fJWlGWq8YUJn8O1Q6/B/2fvPMDtKMvt/5u66+knJ733RgghVAMkdBQEC4KIDRuooIJgx35Fuf4v6rWi3qtelWsBVEC41ABJICQESCW9nZzed532f95v9hx2QoJp1JzNkyfhnL1nz3wz88361rvetRL5GHZCvCPDh3sIZ8OZMOxAVwRC+F1BwK7mnaxfv4F5805B1z0K+SJGEA91w/FemrVm/vTgnxjiNvDeM96Dl3OgKKyvHe6jJgApNKDf62sPJlce8AIo5AEbmeWrfYs+X/6gOcAJ/Mi6csqOtjTGhaCIrpl0uT0sX/UUzTuayPZkKfQWqK9KUVM/hK2tW0iNiGHHk4xLj8fpKJDpyykQJdpQ0U5LkIOcj8jntXxcq6qqGTNmNCtWPIMj9l5GHMOycNyCKqUKwAqrCWFFwvHzJI0Ep82fz8atG+l0Wnhm+Gp+0XIrPZXtyjvVLTXW6JZOkNeQv9UWfGHKdEzLoOAX8A0JtgCKuopb9e2ApJtiTGEMH6m5ktmp2ax84Bl0F0xN0qckptsN4473AXTlx1L+r6mpUS4R5aDwcFxP5bpmsfeS2N/IXWFv249Y2ciuTeQI8pLGvne88x2qaU7dL2Ud9/3sdDmDK3HfrrvbfVnetCZAV8C9NBIKAFcezWWg+JVk6aK8GjU/CcbzRMssKeYuW7wtXP/4ddzvPEKuxsVzHVXml7d6hiSVecTzSc7Vz+GHJ3+fem8wlmGFTKM6oAM8i3thdEUrLqltKzY+y8hRI0m7cSqsirBqUNJHyCJDrc09AYAuTsHl9n/8jd5kN+10cPnZ76LKr8fXDTq8Jv72yB1MrZ/GpqVbVFy7sNnCakvkrllwqbEMJiccJma30P6332Pm8+waOpnpP/gjfvV4VU2L5vMDPkY3jPXN6T7d2XbaOhtpGDKMjbu2MG74KDK5DJgeDy9fjF1tkqxN8/P7b2XC0HHcuOAL1Lp1IaOuBBwHsZg4wFOyz7fvwewOsLmHa2Bf2M4A0D38Y3pkb3Ev9QHRhcmD3tV8XC2PHxS5r/ER/vz0n7jgvLfw2yX/w9LsIgZ7w/jOgu/zptibqFQRkdHkI/6TUgwTGyflIKn0XypSMzR1FNMbnn9+I5OmToagqPSN3X6GPq2PTc5m7l5+H1bG4twJZ3Ls6KPZtbWRXHeOaZOnK82C6m5XjfXC8JbiSaNyaHRGy45NHuDKuzQeU6Aoeg1MUodw+e9x7cj4CksvzKywgfJvAUx76mkF4AlwEgmJJNXJ78WKSgIixC93z+Yz8cR1HFc1UOXzOXw9h+mncHSxc3LQPQtHTBykacUVr06fwCqSKMSZOGU6qzevJjUGFtUt47e9t1GMZ3G1oqpmGF4cX5ekv30jE2XRJJXSwMAUT2ojUA4j9T1DeHflezjBOpltS7di2D56UfbDpmgV0CUVq/SKWE3533JQKSy1uEZICbRcP34IZ0V9NAKsAqRl26K7Ld+XfW1f9lMYdmGbhXk9/vjjFRtcft8oFrZcdlA6JnUf+oG6z8TZ5KGHHlKMsLg7lJ/TclnFixaah3rgh/R5cTAIGwjl2nqg+yE+vfB6NjVsxDVzqifBFRcA0wE3IJWv4hNDr+bz4z9F3Emh2Qa2kn4dhM/sHvutNOu6hxu4LHpiEbNnH0M6llISi/4ZtTQHKvmCzGlaQFdvF8tXLGdj4yZmnXQ0U0ZOIemlEOI25/bR7fQQOAZ33Xa3kgKI37XvO5henim1dZxUY7Dujz/E2rGWOpW4mWRN/VhO+/mfCFIj8X0tXPTtL5gvzRESFqELgyw9IapxM09nVwuDUg24uqN6RO5Zdz+Tpo7DysXxHBfHLrCssJw777qLn7z7Jwx1h2NpARahZWH/HXugi4pDukYGPvxKjMAA0H0lRvlI+46oXB8BF+kEE7skiX2UYqyv0WPk+L9191AzqoItehM33/NdxiRH8+2zvsN0bQaGo6sJULFqim2IDNnDCVhkELpYNfmm2qbAkZa2ZmKD42TI0hzsYkV+BS35ZhYvXMx4cyxXn34NQ4yhiqXYsHYDO7fsIJlIMWTYEKbPnB6yRuWgtWTpo4BEyQIoevhGD1oB4OIqIGDrRU0zR9p5PxzHW7p2JEVN5AcC1mSM77j9DsaNG8fGjRtVGEQEvMpTzcpTsqLGJmnOEiAk24rCK4YPH0FbW7ti5OV9rlPAt6Bg9WDIQ1KDnA0JvZJ4n/yPwfRZ09Bdg+buLhp37SI9TOfZ2mf5vfdHOhMdaLqESxRRGxLQ+xJAVxwXHF3HkCYzWcC5PkMywzizYj4LKs5keN9I1j25Bi0mwFlSC20c03mxLV5pvMu7tmUhICBUtOPK6eIwvmQMhwwZovS2svjYn5eMvdwb8kfGX9wURGIQBXJE7Gy0LVX+lkWk59Lb06u+R865NOqI3OGMM85QQHdfIPu15XjyAtB18WnU2vjqY1/l79xOd0wawjRcU8IlNGK+rcIWrhlzLZ8e+XHShQq0uNiQyTYk3vrQbaekMlD0CmTyGXU+JOEsZsT60ydlsR81x8k8KC41eSfHmi1r2Ny8mdkzZjGqaiiabuFKg6/ywNXQHZ1f3forLFPD8aUGohPP9XD6rDE894tvM6tjO5W5LL2mzqbKwVSc/W5mvufjFBNJlfBmHUgz2m5lfuE7PApGnqY+Abl1WEFSPQv6tC6u++eNbMyv5wtvvo6J5kRa843ct+Fenl65imvOvJY5g44j5uvYmqUkEHLwKkZ+AOjuz639unrPANB9XZ2u1+nOKo2BpzSGogUTOYJ0I28xnufP6/9Id1WBRq2RRGuMz8z4JFP8CZheTGkcVelYmIKw3yz0npRyoCY6tzDFzVE6NoM+rZvHc0v47arf4zZkWbFpOWZfgpOqTmZGYQIzUzPw+3S279ylVviyPRUlqQVcetmlSoYgRv0RiJUHrrwEQEk5WFipSEso7xGgFD3Id/OKfZ2eptfKbkfATZ0b31cgVUDOgw8+qEBWNNYRsI3ev2fww7x58xS7KWBJStryewHJUnpftWqNAlTq/OoFquc2sLNqB46dI68VEDI30ZnkWGsWY41JLF38FN2ZPuUh6ud9jMoi1qkmn1/zOXrqewk8S2nT5VqVVKyXMuQUYCOd+WEtwiXmpjnBPYELjDNxNvjMm3QqK5c/q5g+xfr6Fp6q777YXmzPZjRphoyAYX84x2E4sXIOJHlN0s6effbZ/U5bk/2TsRcmVl4CvqUB8IILLlCWYeKKEqXYCRB+5pln1O9l36PI5vLmtNNPP71fi9vvzVx+fK8pTXwZ0NWgjyJLi4v50L3vp6WhXV1LIl8QZhIvIFVM8u769/DlGV+itlCDIf0LcmzihnCgQHcP6UKkFxYQ2NnTSUW6QsUOxyVaOMR4/Ul+EmAh863Ewjs4LNn0BLt6djF30gkMSw9RJjXyGdM1lL+0LP4ffORh+npaaW1sZJhtcsKgFNVmjr5lD9P6xGJc16AlVcHED32ShjddiGZU4Sc0AkPHPJBmtIjRlTtHFkV6jo6glXXbNjF7+GziWloRIVm9mxvu/jJNsZ1MrR/H3DHHU6XX8OiyB5l11BxmVcxhuDWSmCwkJfxF8G0JpKvLaQDsHoZZ47WziQGg+9o5F2/oPVEKW9Ej6h5FxcEarPKe49P3Xc0mcxMZq8C4xCg+NOG9XFz/DmrdIVLTxdElH8pWoFYAhLKvKTWQ4UvTW06isFTW+iY288lF17LMX46r9aA7MDY/nQ+O/jDO4j4m1Y+nsbFFNZ4pQCscszSuuQ4zZs6kqrKSro4OxYZJEpOUWOUlpdMlS5bQ1tamHjjSOS5NNGKIL2D36NlH9zfQDEgXDsNlvIdmTbYooFSanwQIRclnUdOTAN5yMKSwQRAoD1cBVgKg5DyJddXatWsVUFq27Gl1Lh2niFZRJHcs3LL+p3QluzCSIsotMM2ayKUNlzEjcxTrlqxHyqVO4JDQYmRinRhnWty45qt01fag+QIYiniGp1jYfXreqvhXWTwZCjDI87S2dxBXjrqS2iVJEoU0oweNobOzg+5cF5omGkaJjRU5jbeb7Va0CJO/BUiKbEOkGscee6wC+BHQPZTGtAhIy99nnnkmTz75pNI/Rz//V2c7+m45f7JQlBhgOV/iECFpanJe5LyKjjryL47OX8TORhp42dYpp5yi7stXtensXx10/+/LgG4ABc2jWd/Bx+//GI/EH8NNiB9igBbzMQoGgzvquCh1IV+a/xWqnRrlSCAAVPm9HiLQVcJbXZQ4Lq3tLVRX1ihyQHoUFG5VQRJRmo4s9jUMJQso8j/L/8Dzjc/zyQuupdarxZSShCxAFVLXKArpEMDa1c/R3bid4b2N9N7zW9LN23Eti9iMuXTVjWbcKaeTmjSbwK5GkoC0sHc0xJT7Cyz7gW4oKerSe1jXvUZV7S6Zfxl1Vi0xDHJansVbH6e5poVbH/g1Z510JtNTM0kmYyx5YAnvOf19DDHricl9aBv4wpqHaffha3/3Z7+vhYE3vpojMAB0X83RP0K+W1nVCJsjWep40gNG4Gmsya/hi//8PM74HGuy6+kJuplqTuKmk27mqOAEqgIbTRKnHLGB8ShqOQzxlcTC8KVRI+wOxvBwLIfFLOOd/7iM7sFtWL5PlVvJMdmTObN4LpWNaS5+29tZuOhRpfWMxWxc11GgSSZ/YZlNSaKSBodSM4sAJfkjzS4CIATwis+hlE7FKmn16tVKCyrlXHkQ7ZVhOkLO8WE9zD20ukqfLYlMrqvCBuR8yHiL/6poRuXvKIVL/h0xtXI+JL1LvF6ls19K+lGwRzKZZvPmzaqByYln6J6V46b1/057bRuOXsTUNWqyFbwjfQkzd8xgzuA5rHj2WdBcnGKerkFtrJuwlTu676Av3Ysv16rv4JkCdIXdDa+jPV+KWRP9r9LbBpgFm9EtY7hu0nUET3oMrQzB+eRpk3nokQfDY5GgE9H/6iEDGl1rkRRD9MkS2iDHI2BRGOyIzS5vlCzXsh7I+VL6Tt/ntNNOY+HCheqe2TPCd1/bixYg8n75s2DBAqW1jdj3cja+XIZSrkGO7kc5h29/+9tV2X2312sWlLwAdIWVFeeZjNXL75t/x5dXf5HOml40R63Rqe6r5/Kqd/GJ6R9nkDmMmERdK6bTxPbF7/sAm6Ve1IwWgjdxw3Fk3hPpjC5uD6Xm4TKgK3660v+gS8Ot0cd/PP0j1rU+zzfP+TojneGqcVeazoR4EKyr0v1cg0KxSDHXh7fiYXb97IsM622muW4IdZd8kkGnvI0gVYMmBtmSaKZ0afaBWaeVzQvirV0kz3anhfsfv583n3Q2g+yhJMV7WLZv6WSDXh7IPMr3Hv4xZ82cz2C/kkGpodRpg4gbCYYl62mw6jB0G1OLvU6uqQO5cwfe279uGbAXG7gYXu4RUGUxIbLkYaf8bk2KfXn8ioBV3WtpM5r55p++TdOwJgLT54LRb+NDEz7KkKCBlGcrvV4hlqeRnbT57dTpddQziLiTppIKckGGZnsHv2++jR+u/DGdFZ14XpFhhSF8ZNjHqF5axyB/CBddfAGbN21k8WNSSpMnTBiTKsyGLzkSpoHrOf2aTpV+Vnqoy4NGgIWAECnFSrlV9JBz585VYCl6GA8wAYfxaurXeIuvfAi25PXAAw+o5rSTTz5ZyRnk58I2CggrdwIQQCTd+NJ0FjU0ybkTb+WZM49i4sSJiiHOuN3ETk3x6cc+RVPtdnzTIJPLSWgol9ZfxrR1U5hTeTQ7d+yiu68Tr8olfU6KLy39Jn013eSNLE4g3syO6qDX/H8BdDVIiHWUD3XFBuZn53Fh4kIGm2NYveJZZV0miy5dtV2GZv5y3wTiEmLLAi0MW4iuOZFiiBZZrlX5uRyjNKXJeJRrYA8W6Mr3yFjKdR45OuzTnWSP0x+B1yhkQvZNFo+y+FCLTNftd0ooB7rRZiIgHEknLr300hd8e1+zALd/7/ub0URiJc21xcBhCYu58oGPsLlmM0bcgk6YkpnMjxb8J2Nj47hn9X3MmDqJscZ40l4NpoqcPjxAN2x1CH2i+2lLJffot7AJJWZKglOkxWjh26v+nfVd6/n2yV9nZKGBarsB1zNUIU2kaFJxEB9gaTY2ZKJfs5yVX/0oiZ5WslPnMuXKzxMbP5NAEy8GsXWUmhp4ulQqjNBebH/OZRnQzWh9dGk9PPHcE8wYMZWR6RHErCTixOd5OVxbU37uP37iVh5vWsxlp15C27pGpo8b53LsAAAgAElEQVQ4ipHDx/JI4+OMHzKaCfkJDE0MLjXflTnu7M/+HMapbmBTL+8IDDC6L+/4Dmw9GgGFUTwcQ2QLUiYqqO5cxzdwfJcmq5lb1/2C+9bfw7xpJzFRG8388WeTopYCGVb0Ps0fl/4vO7t2UWVXcuLIOVx61OU0aKPoDtq5p+NOfvT0j2m0d0BcR8x76nKVfOWYz+P/X0DQZHHuWeewbu1adu7YqSJWBX1L75nEYLpOGGesLCuFsSjpNyMf1hAg+ernUZys/Eyaa44/4fjQO7d/+Thw2g/nCEReqlF3fldnl2J1xT5MdJxS9hZmV5hNAcDlYFDSwqSMH+muIzbU8wK1cKmorKC30Eny1Bpu2vwddtRtIS9G9zEbrRBwtnEWCzpOZUhPA4Fv0NbTTmGYw4YpG/ivXb/BMQrKB1r8SW2R1SiiVizB9s3oCiywpayhxRjcM5Rvz7qRnrt7se1axo0exer1K8OENy/stpcELSWF8FRfuwolkWtQ2GkBjStWrFBNe/KzaEEmCzD5efm13L8YO4iTI98pTLGM2Z5s60ttLrp/IrmJ/C3+uXLvyAJkbxKIPbcfnTuRLJw2/7SD2PtX6yMvMLrqepDJRjdZGTzHZ++9jmWJp8gEBcZ747mg4VzOr38r1cPq+c6y71HIdvHted9kjBvKp6Qp94DkCyXNrZqXIgxbDt5U30T4A6m4ialYaCwmbjYmodo8T6O2i4v+8i5y1XnePu7tXDTiAqbaU0i4ifDTSsYg9oyQd/pI2Bq5Vc+w8NufZ/D4MUx8zzWkRk0nMA3ymodtxhSmVj1fQSh5iFwf/iXYLWtEa9U6uWf1A6SNGOdOPp0EKWXWJn7qurDh4srgObTpHfz50d9y0pxTGWGPx9Sg2WriZ8//N82bWvjuOTcx1BuEgaPOjSq3qBvl1bpmBr735RiBAaD7cozqwDZfPAJlusty3Z+neWiuTDMui93HuPne7zDumAk8uWoZdlWc6WOnsLVxCzsam3jHlLdz7vizuWflvdy18Z+cOOlYPnbU5fy9+QFueeZH5Kt7VHSlypk3JVPeYnznOK4eeRUskiz5dEkUJvZjsouSJS8PkJxKyAmt6sssnCKiY4+jiR680pwjXeD1g+rRdQPbLuWUyyND0rWkPBcdt+gyS9tRLXbRw2dgUt2/uyXS5pVY3bvvvltpUhUQLP0s8neNNLuyKJFS+cMPP7zbd7wIXNkuzIjx255f8WxsBX3xPEHMJ9lTw3zrJAV0U9urmDBlAivXPEfijEq+vv4rtNV1KYbKDyTKVXSU4hcdnmXllS868JJtURibEnpB656JGzjEvWoWOKdweeydZNcWKTgu9dU11FRX98sQBLRH4FKOR5hVAe8RuBWAu7cy/6mnnqoWAyLTkeON2N791dYqcCX+qiK1CALViCayHZGIHAgzvOf3RW4ZAtBFKy2a3e3bt+/GxO8pZ5DzKcf9zne+M5SevF5ASBkDKf901OrFoeBm+N2m3/GDjf9Jxigw15/Lf5xzM7V+JSu19Xzk/qvocJq44aQv8u7qS0kVU9hm6AygGtfkmpfrSDXn7t/t0/8uAZlRPLYp2lSlzA1j0EPYGzZlueLvm2e1sZkP/PX9bK/dgpGP862Tv8NFFRdSKWE7vkhqTBVqEuboBujFDLnmnfz1d//Fu6/4CEFlPYGd3E2yXl4NeEmXDE1IkdCDOvJLFy9gkU48vOlhOnY1ct4J52NoaaXLDafSsA9EJng38HA8jzarmW357TQkRtLGdj5z37VssXYyujiS/zjzZk7gpKh2Uqqi/ItxLZdWlRrzBsDxAV6Hr/DbB4DuKzzgR+zX7Tk5lAaiKL6lMml6Oo3OdjZ2bWJt6wYe2rmQtcGztBg7sA2b06rO4ppZ1zPWGMbmYCO/b/wzi1Yu4fIF7+CnC3/OpsptZMyc8tOVUpj4V0rowNC+Bt5TcylVT1eTdCqUHkuaLNDCqE4JuLDCeVFltJeCz3ezciqfy0IQEz78pSwuEgYBG29+85uVrKGyqkp9twCUMHMw7HDoZ3yjIMJ+Dd2Anc1+3xOqByYsu4rOU9wF5KX8jGMxzjvvPBWBK/9+7rnn1PmRxkFpJBTWN3q9CHwZLs0NXTw2+AGeYAkFwyEwPXQnwaS2yVwz+lPkl+SZMnY0K7etQjsjzrfWfJnOug6lPVfYQzrjS18gYERsiqQsKw9lX7oiBZWIPMaTeGgXgxgj2kdx3fhrcB7Lk3CT+F7Iq4nmW45TQGDEhEbuE3JdiWRGPGkjkLCvkr8Af5EISPOYXKPy2f3V1kbXufx93HHHqf2QRrRoEXEgYHdv5zdieoWJF827gHlh40ULH/2uHGjLe2RRqUC7+SqmWO33xbqH8UbkkCiYLfDYzhb+a9lvWbpuBR87+6OcXncKYrT1WPAUH3voo7TGdjDRm8H35/87s9wppKhUc5ZKoBCtrZIWHMjOlN4r95BajMm1FoJcVSnpD9lQSFiNs6s5NLGLG+/6KkuNZTTFWzguPYdbjvshI/yx2BgYEthXYo9lm7rso1uAYhYMG6z07umWe06m0SHsFbCHrHM0jcoNJC1oEgK0rvF5xjQMIWVWIEHDoXNDyEiroopn0Gfl2c4OlmWf5Od3/5Q3LziPx7Y+zuKOxRQSDpU9tXzluC/z3prLiAexUAe/PyltJTJcXGGkCigVpwNi2w/itA185NBGYADoHtr4DXz6QEfghYqZ+mTYaCSrcJ+i7uIVfEzDotVq5G/P/4U7N99Be7GFa9/0ec6peDspz6LVbuKzd36endZOjjlxGn9bczutsS6KYkdlCGr1MbSYYiZSfTEuqb2YsasnEO+pUDG/MU/HlAALw1V6NMuVorOOa4r28YWnx26VvrLjLNcNyo+le7yjo0OlY731wgtJppKlxKcQFKuHSEkHp553orlUTdDSUX+glMyBDvgb6/3yUBHQKmX0v/zlL+rfAojEl1U6+ZcvX87s2bN56qmnVEJadYkdjRKzygFcNDI5O09mpsvvMreyObWJQDSKQYFAN5jYNoFPDP8k8RU2U0eNY8mWp3DOsrlp5dfore0Js61E71IKLtlN6yj+oIGBphY3Ij8IX9LEY+aSnJ5fwAX+m3G2FYlZNoEnC7QQzM+aNUuBWWE+u7q6lJ5Yfi6AVcC8HLccUyRN2BtLJteesLAyDvKZSHJzIFeEfFYWDNJ4KQu5cgnIgWyn/L1Rg5r8LGpSExAuxyrfJeytfJ8cd+SuIGyukmy8XkDu3gZHsfzhLxwvp/y+u9wM1fEKUkFKyV8ecRdx9aNX0ZjeQqqvjuuPuo4P11+mIqKxQvcNmTVDAvWl49H3en7UPoSxueJ4kUqm1BajZZqqDig4GfZT+FqeBzcs5GnjOX695tdKg3vzKd9hQfIM4npKfdKQ69b30KTHQQRqvo8leFzmPul/UBrjg7haSouD0IYt7PEQsJ91MjgeVOo2XuCJgBxTJchJJLCEE2lonsUuq4Xv3n0zq3IryWo9pOsTrMivJFeRwdMd4vkU7xn9Xr449gvUe3VhCOf++OiWWPHo+o3uvQGwexDn+BX6yADQfYUGeuBrypFi2b+FEpPZ0fbJ6Xk8R0PL6wSJgLUta8nU9/CtX3+DBZMXcNW8j2MXLfLxPH9a9Ve2jtjGn575DY3xRgqmTyBMrSUdwyJfMDHEPievcdm4yxiyfCR2e1JpsZJuXDWyCTMQ6D6mZ6gueZlX9ZJ5+Z7ws5w8kQe1lGDlwS+MlLBRAryKnkttfR3nnHMOqXgibHTrzwUtPeSUQC10B1Yz68GwMkfwxaQYRT8cfwFD0oQlL2H8RMogD29pxBIruJEjR7J48eJ+n9Zo2MoZXVlodddmWFS1hMfTD9IdE6swE6coccIxZjnTeEdwETVr6zhmxlE8un4xwdkJvr38G/TW9aKkN0qWElrfqYe7ABnRLiqQKwspA9sxsDxxCjEVqEhkK/jU5GsIFoLlGCRjFk7eVNZNUhE46aSTFKiVsr44KghDrUCyru/GykayhXKGVcYmkivI+2UhJnrYKCltf9lYAcYCqMVZRLYhNmARWD4QCcSel2u5XVh5M5rsVySRiBoI5R6T4z///PMVcy9Ad3/3/zV1m8hcI/UmT0IZPDVXWUFcmdX65NGDmHKWWRo8zYcfvpINFeuIOWnmuSfz/VNvYjISkiGBO7JIf8EG7ICPUSx71dUaLsJdCbuxJAY9ZHYVgpY5ShqHZRnnu2QClx1WI//28DdZm1nLtWdfyZnWAqqpU8p0YUENNa8ZuI6GYUq0tVReZHMhwt2Ng9/ftb3S8orTtARnhFHBRSdPkPApuD4pafoMfHzbxvLFc1h8daVaoqnnyC67kd88+FsmTJmEZdnka7Lc+NiNtMVaMFyNimyaafkZ/PStv2BEMDQEuf1+Zy8xsmXyD1mMyTMgWpCFA3nAZ2XgAy/zCAwA3Zd5gAc2/69HICz9Sq+Nixc4mLqljMgLbhHf9FjftokhDUOo96rQfYui4bHd384XF36FR/x76KjuU8yalIyFMVENDqqUHJayhheG85G5V+G1iDWTTlWhFv/5AK3JxRLzBV861UNLHRUrXHq9UIze/RjKGV1hmcaNHcvTK1aofbATcd524UWkEwll36M0cGJbJlY8njDNYIufkAB86YwYmBT/9QVSvkaKyoSlB7WEC4gTgDSmCcgVECVNafJHAkBE3hA1FpZ/UXQO5WGem1jgL+ZfWBZfgiMQQGyXcLDcFBOcSVxR8V7M5TazZx7NY6seoubcQdz05HdpqWyHZECeHL7IHaSSoNxFJJJU7J1ttZAxHKh3apjgTmJW/bF0Fbro3tLB2ya+jfanekjIokwAkJek6PdRV1er9l+OrbyJa38Ham8gVHx2ZXwitwPZ1t4kD/v6DgGZIgMRZrjcyWF/92lv7xNGWhaIkX5Y3iNMtgRSRGBYAMTZZ5/db+H3umV0Ve+rLIQ0At3Bl1Q8T7wKQkGsp0lVqciqYBUfe/Bq1lStIch6zOicxg/P+xnT7MkqQUxFoKv0xrAmFEmtDuQ8eCX5lFwn4is9aeJE1ZCrFjFKWvGCFli+RpZwOSPPisIyvn3nt6kcGucdx13CRGMKQ82hpJ0UuiaVOAPDE9As1mEyFwuoF4lFGPjT/9rvOU8SMGVWFU/fkBToMbrZwQ4Kvs8Is4F4MY5tpLCFoFDBlj6B52GKr3puHdvbdjBtxCxV4XveWMuHHvoAOxK7GK2P4YJhb8FYbfHxM6+mVkthChzfXwcImX9KTjAybq87gCu+ziU5U3/89n6flwO52l4b7x0Auq+N83AE70UoNZDoVMGYTokhUw8AkaRpliJ8xfDGLK24JTe+V+vlju67+Pyia+ms71G4UWnYBD9KKU3V9kSH6xFzY1QF1SqZVbcTpAs1vLXhPOo3JrC6dPKFgBhpYsKwKN2VTHjSYrH7nR9N1lHpVZgmKbO2trTQ29enms8SySR11TVMnzyFMSNHUwxyqplXc0PgE4S2DgoA66XS8xF88g/u0BUpHuriJCpYNKj33nuvcmBQUpGSp7F06QsT2v8gKgfMpYe9AF1jjsnPO37G6srnKOgeviFaPWleTDHcH8UHat9HbFmSOeOPZtmqJdSeUM/fNtxJb6yP1qCF9kQ7HXY7xVghNPhXHqSGCpiwsKnurWA2s7hg6EUUN0LV4BQNFTVsfHoLep+pAIz445oSx2YHqtlMdMX9TUMH4Fu7twGNgK+kmklzmujKDyY1TXxsx48f388uH9zJe+FT5U1n8u+ZM2eqBUuUlCY/EzZZ2NyIxX3dxmyXzA/UFFVidxXjrxbjnmItfcNla7CVz9z3OZ7kKWzL5PjCMdx0xi2MtEYqplIWUiGoEnHswegBQiArK2xZAGZyWcWiyz0iQDV6hXIbudF03MBXBEReL3Dvjn9yd+c/Wde7icHFQXxuwaeZHEwjqSWVrEFS/BTiNDwFdJVFXlTVKr9g9hNUScVEXtLDUdDzbNW28cNnfsz2jh1ceeIVzInNJeXXKPJA0z1FkIi1pDibNGZ20NnVyZTh03Fcj836Bj509xVsrdjJjMpZXHfUZxnVM5xxdeOUpM2QvRUJxP7sW/95KEmD9+czh3rDHM7PB6j7LBaPhdZ1e0gKD+dXvRa2NQB0Xwtn4UjeB5n0JfEpMFUkpbrfovnW83FNKAY+CRXNW6r0BwE5+rg3/xDXPHINrbWNeKZfilX1MMXJRzEJ4d2ryY2sa/hS+vRRmtzh7iguPepdWEVBoRZGs82Q5sH0bOwNO5yjprGSvrZfZ1tiEuWUSdLWqlWrcB0nlD2IflAaOzwfK9A474yzaKivBPHsFTspCcywLEjHcBOSDGSFzQ/9jWllF8LrbeJ8pa7h0gNGaUVLug+n6Kiy9iOPPNLPgsruSHqdaFSFIdyz3F3O6GrTNP5S+Csr7GV0xrpxTbmGpNvbojab4LTiGXxw3Ec5qmI6juMTDLFpd3eR1BI0Gjv5n7W/458t99JW0U7BLqjyRKxgUzQKpLwUx/eewAcaPkjX8i6lZYzrcSzdJOc6mI7ogTVcK8DyXUaPHKsAu2i+ZR+F9ZRj21/f2n2dBgE1UmIV1wJxTohY1JdqTttN4iFlbtdVWmFh0EWuc6gvOaZIZiENePJviXiOAL4cu+itJfRDuWQJm9/vDnCo3/4Kf16F5oSuGwIINUl1VKynrhbmUknSTOgMOrht5W38z7I/UFdfzydP+TAnpt9EgsrQGKFE5Ip/rQoIPhjpUxmoUY4e4q5RGldDlcQkEMLHUhHp4JuushCTytd2bQffeuJmWmp30LpxO2dNOYPThpzFUek5VPgpzMBU7hACUAWGGzKv72sf9zbvvei0CCscyj66tW7+3HI7//bMd8npWd435mI+Ov7jDPJHYCudhI/uCyXiUsi5BLZIKaAilsILivQZHfz62d/wx9V/JGVX8JmTP8sZ9fOo0FKqMVmgrlHeM/FGnoNLZIHcU2ohcaA+za/w7XOoXzcAdA91BAc+f/hGYC8TYujxWGrmKjkYSAmwz+tjkbmcD913Be01LeQ1J0yjEkZY/tujyatfy6iy5Q0M1yTpW/iuj+HFmZU9jnfal+BtzBMX83/RgeoejilTrEQQa9iGeOl6OMXQ0mneqSfz6OKFECTQVTyrTkFFtRZJBwYX1g9m4//7Hg3VSZyuLuIFn7Z4nMJbzmfuNVcRxNMEnjC7gdLNBb4VYl4hRMKek/D1Bl9tH8oFFHU8R01S0oQmDWnR5C0hB6IvFT2vvEeanqRcLudPwJ6kROVGBGyoW8Wdwd/pjDVj5E1ifj21XQkmdY/nzCln8ra5b2eQN4gYMdWkI80sYpAv7O06Zy1ffvxGnjSX0qo1Y9kalh9TdlK1XfVcO+kzaI9BdbGqVO4MT+xuEgPV+R4wbdp0tf+iTY0kAhH7KqA0SkMTUBg6e4TWYeUyhCicodwLOnJLEOAvCwAJyjBtUzF1wj6LrZ5c6eLZG116or9MFEUTWyTnZ7DsNLWDh9PrZsg0tWPZ4tsbMoPicCK9QhLGYWISSMpBIAtLSR2UpiYpzdv4Xl6B98hmTM6D+OqKVGPDhg39+uPo+C6++GLSFelDBvqHco29PJ8tXQOluU0t9vVQP5st5ujKdBNPJqiMVWIHIgcQG8TDsycKyyqRrvQogOfoquq0RduGqxVUCE9CfEGCmEr8s3xV1BesS0bv4Scbf8KD+YXMGDVDsb0rFj3F18/5KrM4gWTWxkgKcREP2ecwALBE6iqPktJBCEgPdbfljK/aH+ElfHCkaVMAtkQ/WHlWsoYvrvgCS4uLcYo6I8yRnDfmHC4e8g4mMokkVZhFAeQe2UKeWClBL2yiVAdMO100Znby/Ma1TB01ndE140jpceG3FRschrSUdLZHyLwbVcEOz9X12tzKANB9bZ6Xgb0qn2yi0ShNPPJQyNPHH3b9Lzeu/BpNqUaCmDysBeB6akLeF4kQWvIYSndmexqxwMLqs/j01GtJLa7C6DQV6ysaX+WNqhgYS7HDhumT8x1lm+O7OqZtMHzmMHY2bsPrzGMXpAgtWrECNfk8c5s7cW75MYPcAoHjocdirEjqjP/eTdzd201q6EjOPOdMkvEYlhFT9lIhyC01qu1x3AMXxUuPQKSZ+8c//qGa0SK28MILL+R///d/VQywNFdF3rQywdcPGkRbrhN9VoEfNf6CJruZqu4UE+zpfGLBh5iamkrCj1Ov12G78bCj0JC0MnmY22oV1q73cnvH7Xxvzb/zvLkWTZMYYFn4WIzqGM21Yz5N8UkPM28SD0TSsG/EIoyp6IojpjVaoEX/LyAxYnqjpL5y4C6/k/8XSU30WdEqjxkzRskWpHlGGt0WLVqk4rRNtaLSVWk3TGATazTlB4IhdF5ghTGvpofnONi6pTSdAuZXPLsK3YirxZop/aRyc/liS2USSDCMsJbKiF+FHYdVm5LnsRyHaATluMRPV1hidcuXghHkb7FRO+WUU97wbFO46pFJpzRvSWCN6HnV4qcEBg/3zV+aS0UDK0Azr2X4+n1fYzUbOX/BeSQMgxoGM12bQJ1bR8KoUouiPq2b/1z3U3654zd4CZds0EdAkcl9E/jpWb9hqj4JES8IeaBeCu2Wrnd1PYV2i8o2TAuDJnYvaYVSNllAeppBoSBplBptRhufvuuzLK5cTKO1XQVoJD2bdFclE7qmcMWMKzh7xnmQzdKQHiwX7AsjVuaSEBguxaCIK9lvvo7pWsSsmLouleFCqXmuf7V3mBYXh/v0DWzvwEZgAOge2HgNvPuVHIF9lLZE35rXerg7ezeffPRq2mvbcQxhAQzFAISm4lE8w+47LKUpXzSRYkMTaCpiuC5fww0TPotzn0fCT+FKjKQ0EWEor0jdD3B0cCyZMYuYTmgU0VOZo/6kBjasfYbqlmqqC/XEHY9Bhs58y8D5n9vQFj9BvFgIGyliJoWz3sSu8y/iucDC8aGqLs1ZZ5xORbJSRRALSEJZ5ZRpxY4QZuFQLy3RuUZspjC7Ys8lMgDRlUoXv1iNHXvsscqmShjEiFEtBh5NhY38/Ilf0Vbs4OKT3s649FQG6fXYrqXAnWJ6xNVDGgilU14YOM9Up6oQFHg28zRX338tm2u2obkeqaLIUixOsI7lrem30vRMN4Z0h7vi51v2EC4ddMRIC+MqsoXyVwT+omQ+kcwIiBe2WpjqSJsszK/8EYlCT0+PktbIS8CtgGc5fmFzZREgnxU9bNwwyBXzGDETR5UxDfTADi3R9F5cYhDEMGIB2aAdIwbFQpGjj5nOyqfXYXhJDNdWftTK4ElzCYxABQ4IwlU+wqVmU8lPkWOQ85HJZFSzoNiXSfiFyCLkj7BvCvcFAZdffrliq9XPjgTAUWI+ZX6LJBpqzXuoN8ZLfF4pIQLo0zu5fdedfG/5j2g0d4gHI1o+xsXDL+BLM6+nNhhODIuc38dC9yk+vfA6tqfXk9NzSmpWnU3z0WFXce2Ea6j0KzH8WLjjYvco1QJ1DZTS4cIVjbLvE3QZWi+GDgsCctX/q4paoCp3fV6Wzf5Wvr/iP3gk8wh+2sfzi8QLFhPtSbxlyAWcU3cuw5NjSOgaaSsZLqoiDF0md1K9H9Jc57hhY7DINmTxpVtKstHPmkdljZdz8F/G8zqw6d1HYADoDlwRr90RUJNMNEuVZhzRugUBBbL8o+cuPvXEp2mra8JRbFJp4lRKuL0DXamkiS5OlWh9iLkWqZ4UX5j6JYz7NVL5hGIDhOnQNV2lnWXNHlxXcI6uGkb0uEefOD1MN1jauoShdh1vcs+gY1mWpOtycrqB1u99j2nPryadL6qicGCYtMcMvLPns3neWWzQ00pXLOEBiZo48y84g4p4SgFv0bXphjzwS8c8AHT36xqNDNwF8ApQ6GjvUBpqAUriGCDgTpXpSoxqVO5Xnd1Bnj4tr5peKpD0rbDDXbxtVf9gqYu85KyvHDYkBU3cFeRM9fjN3Prkb1nVu5FJw8cxqmKcYkSPqp2Ktt3isUeexDNdDBV7+gLQ3dMhQRqDZF/FymvPVwQShcmNdLbHH398f4OZuCoIOyo6V2GtI4uuqDkvcjKQ7QjgtS2bqnQlelye8wbPPbuSYl7kPxJyIUyfgyPgOdBx7D7Sx1psMrdTjOkMS9UTdHmYXRZBE3htGlYhqSoanpEJCbEEeJaJnjGJF02SlkEsmVT7Jgzunt7G5QERp59+OuPGjQtt/OwQ/B4Rr5KlVtheIAEMewRPHI5B6EeWpW3LosSEXVoTv1z3K/5742/pqGmjN+ilITuM75z0Dc5PnU+ll8b3XDZbTVz10Cd5Mv6wcsDRxNrL8ZiXm8d/nX1r6EmrxRVDasgkq0hjEQeoHMGwWTSQ4F9DzcGh0a7IgUI5gwBiR/fJaVkW7XiU5mwL9RMa+MUTvyBTmcETVhYPq8lidMdIrnrThzmm5hjwEmhGgCUhDipA7oVnxgslPgHJYbKcqmD4ObK5LIlUNZYmLWx7fGYA6B6OK+5V38YA0H3VT8HADuxzBHYDuiUWQM2LAYUgz32Z+/n04k+xq2I7RWFbVekvBLj7Sg1SLUyCdrVANa3JxGZlEnxoxMdpeLKB6u4KLNE+GB5O4DLzxFls1DaQ1/voa+sjPriatf5W1uvPs6JxCXkjS0NfHddN+RqdC3upLLqcWDGY3p/8hMlPL6M2W8DQpD0CspbJrskTsK6+jkcd6COPqUO2JktHfQ+Xzr+Ecd5oDD2mwJWw0y8rnfNGvvRKwQvRIb5kM1epwUdK9KLNjpoeBeuJA4NimkoRvlLWF9ZTWY1GpWZ5UBsZMrL8cgNVBbC1CmzdUcxoPuvz5OIn2LJ5o3rgRw0g+/KDFSZWmFop7Uf2YpEMIbLfinS5AhZFpiCBGcKQCjCMInX35awQhUxIY5rjSNJUQXXcjxw2ks2Nm7AO7iwAACAASURBVMklssrVRKyilFrD8hg3dziPdT/MHdv/SbdVJOHEqDTSVBUrOHPi6TR0NJBfVaDKq0YKw9pQDyZ5dDg9jAsmMbxnKHQVadnZrphbAet7npPoZ+J/fO6554aEXEnKcETdBy9e2x/eO7UcPIunr9LBaji+RzM7VMPW77f8kdbBTeRwmZs+kRtnfY7pwSQqg0p69DzfW/k9ftN2K51WL4ZpYhQMTs2exi/P+Rl1Qa1q8BUoa0ppTE6eHpALHHZ2taprdFT9EGK+Ed5rvotp6Tgi05A5T3fp1TKsCFbwuT/fwJhjxtKyq5XaITW09DTRVegkYSZ514RLODt9NqP0EaSNBD7iUx0B3D0QajSmvvhb6LjKw9xVC9y2zjaq6gdji4xN3BsEIA+QC4f3mnuVt3Z4gO7ARfEqn8Y36Nf3SxdCoKEqWrIKDwJ66OURHuUT93+c7orWkNFVDROOAiB7NqOVj5AwukIzWNI4o2lU6TVMbzmGd1e/l+xzGayimJ5L0o9Ot5mlML3I33f+jcGj6pkwfhK/WvRHCrVZ9CCP7xoM7RjC52Z8na772qnVDep8kzHbtuH+8lZmZPNQ6MUvuioeaE11mkFf/QYP6wY9Jjh2gYoFlfxy2X9z1VlXcmHyfOwghWZIQ9yAz+5BX9llujwFmBRbVLa18od95NSkNNniaRpqSmX8JSNKxYqqh1/IOL0gpgy3p7rng6wCvxq2YrDEUcMPCmScPJu37mTauAncfcedNLV1hglM/ZGrux+hPGRFSzx8+HDlcSrMa5TwJhIEsdt64IEH+kFieSSvgN5yALk3IB0xyJFFnmgSJU1KWPBYwmbSKZNYll9KtqEXI2mzoWkjBd3lubXPUT+mng29G2lyWih6WayYVB9sxeoe33AcZ48/ncpcJbu2tpEd0ssd6/+EW3A4oXgyZ1ScTXZ7BjJhh/e+GmAEfL/tbW9TllfR/odBBgd9Jbz+Prhng8HLeOyBVgzZTcS73MH1c7RrXSzOLuXrD36F5vpdOJbJDG8qn53zaWbbs6kkzdK+5dzw0HVsqW0kY/ViOyZneGfx41N+ooBuWDSxwtRiNW/7qnmzu5hR8pWUESNlJUoNYOHs7iptsodj9LKdnXxh6Zd4uPdhFSRU4Vdy6tHzWLZ6GZ1+JyP1oXxw+Ae5dNT7qPGriFnSdyE+vlEhbO+DFjp3SFXQI6fkM6LbL6DFTMVMK063nAl+/V09A3u8lxE4dKC758NjYJgHRuBwjkB/k25oJyW2NVL+2kkTX33uW9zRezt9dodyUlBm7JobNtTs48momswwFRgWoGsbGlZWZ15hHufpF+Bv1Ig5Joa44viQF63asT4/3vSf7Eq3UDDz+EmHrCtMrUUVtczKT+X9gz5MbnFWacdMV2NOuhL777cT/+cDpB3xLZUyt8+aVIwZN9/CAz1ZeuMWvYO62DhhI3dtuZf3TL6Uz4+/lqRTjWGJTrKsjHY4x/RI2Na+wEJZ03cEfKXLWxoQQxYntDNS+tLSVfQinaS8R71Vyq1SYdBKmlQXX1zyfI24b+BbAa1dPSp5rzad5vkNq3nk8cf7c2D3xegKCBQJgjTOiZZ4/fr1ChzIz48++miVBidAMGq2E2lGxPhGQDb6/z1PdcTmRkyxZZi4vqOiWnNih3Zsit9s/y/WpdaRDfLoSfG2LpAM0oxOjVMSjvXt6/AqXLKFXLgfeZc4Ccy8gV7UGDdiAltat+OYBYb2NXDd2OvJL3IwxN1BMebhn70d/0UXXaRcGMqP44gAueW4rN9HsXT2DpfdQv/FEFW/SrNkyQyhKKBXcygEPj16ht+v/hW/3v5zmmpasYIUg3tH8NVTvsCbYsejY/HbrX/glnX/SWt6p/I5n5Ody6/P+B2jGSMzLL40XooqQa1TFE1BIZ9XcjDHcTHtuLLWs6X/ISiQ1X266KGNbdzTcy8/fOoWcvGcGJCTLKaYO/lYFj2/mB4zS3VfBV857ku8o/JdDApqlK2ZAux6GHYRVl5e/FIydHXPOjj5IolYKnyu6I6S6KhOZnmLCMrL54ojYc58Ax/joQHdcpH3wCroDXyZ7Oeh7TZZ7+dnXuJtqmQsfqYhb4bjeWTNAs3aTp4IlnLjwm/RVNFETutTWi/RfUVRvi/sSvSvcKqV0pgkxru6pyQKCc9UwQBXTPsgdUuriG+vVmVZVzrrpXSt+ViTDe4t/IOnYs/SGG9Ct4t4nq9cEiSI4rzK85ixaSaVLdWKUU55FvGcxykJnzVf+w6GmaV7OAQ1KTZmdE689ossbeui13KInZjg11t/RrvRxFHFWfzqzFsZFoxRHcmyp2Jrpo6g3NN7TxB36EP9xtvCS1WZyn8nEgRd/DdllHfX5/U71Cm9XwQ6wr9DR1S5KsMnp7Jr0sKKg7KCcn1ElyLSAFPTFahb+tQTSnsbntEXrtAI9EUsawRqJc1MJAliBRaBQvGUffLJJ3cLfIiAo+xXBGQjd4a9Ad3+71NgxFcOC9In5MY8Kk+u4YfP38La6tXkYgVcab40dGzfoMKpZfa42SzZ+AR9iSye62BIR480EJWiiUU/L+BZrBoSxRhvSZ/PCU0nYm21scww/UsAemgxJlR6uIfy//Pnz1dMdtSQJkO0r8XAG+6CfSWBbukaLa3rQm9eDXKFHNuat1AIXEYOH0Wr1cz1D17HIu0hClU+Tt5iWmEM3z3lW0w0Z7KuewM3Pfb/eNZ+mt6KdsYUR/CjE3/ATON4KoIK5Rkt15Z4RouBouhnfU/CWEQeYOCKVaPuENMNurVelhSX8/tVf2BDfjVrC2spJrP4vqHm5zljZqlwi2daV6LHfaycyfTiNH5w2g+ZqU0jrggMuyRJ8JRcTAukZ0O6lOVqkZ6MsBrjqiQ6DUt6IZywQdI1izhaVsnVXFcnZdVg6xIhEWZzqNs1ws5H+vz7OiQ3DxnoRpNs1Ojwuk2uecPNnK/CAe1ZLTrECUFAqyeJYlLqpEje82iyWvnW0q+x2FvCTkdYozyuISyuwFfp8hZUEnbuhrsTgYoQ6Ap4TcqDWILXcjpVfoKYk2JodjTXz7marXdvU76KrqT6eOIfaZCrzRI7PeBPLbezuHMpBTIYqmFHU5ZTs7Iz+WjDh+hemkP3NOxAp+AXmTPY5rmf/YTRCyaydppLk5Zj8vCjyFhVdEiHb0znqfxyFrb/H75eZEjncH7xlp8znVlUksT2pAmn1Igjc3bJc/NVOLMDX3mQIyCl0miOFOcD8ciVZixhLSOHCJEbiB5X/oh+VVwU5G9JMuvs7KS1tVW9d+zYsSoQQ34XgdqD3K3Sx0L9cSANQJ5UHBzMaSmeG/Yst+34DV2pHtWUaYmjQuBhUcmUqqk09e5kJ80lCjyiwksLALnvjDAZLpmN8/5hH2DEipFUdlWgCaMrwvj+VygHEWA7b948dXwCglWYxes1GOLQTsir9+kAVUEoUGRn8zZGDx9BxnC4a+Pd/GbNr3g2uZJMRR/xQozZyeP54MwrGGbW0V3s4ZcL/5vV/grF/M+NncC3TvsOY4LRau6UxbqhAKakVArnqsyCCUyNbr8bUzcwXZ1ms42vPPVV7u24G6ciT0FzKOoOdpCkpljH7AnTWbltBa1aq2oktoIYg7PD+dSYz3L58PeSlvZjlWgYV3O/VPZCOrnk2CGxmOLw4JvkgzyBEVPgWJ4KIlVyA4cuvZntLTvJtOY5ZtJxJPQEpi6+6OHD5AVi/SCDOl69s3t4vnlPYvNllNQcnh0um2kCETwe7KukgxOrGOmMNQ3pFg/Zi4HXEToCe5sDDtoiJ8B3A3R5GPsefZrDouzj3PD0F9gQ30SgSwpVUckZ5NEvQFdxbKXSsgIDajKLAifEysYgVYgzvmoiCbsaQ3cZMWgoNf5gFlinsfVvW0gURB9rgWvQZ+TIT3FYXf8MD3YvpJFdKuAhSuC0PJPhfUP4wtzraflbOykvTSaRp+LYWjLadmqdHNvcJv7atohdWi91RhUJK01vrpeqRDXb/G30WF3EvTh2Psm5w07nytFXMceaRdwTB4iSzZjyMZfS2m5k4BF6kb1GD3svcokI6Moe33333QpMyINTgK4EJMhcKbpUsQSL0tDEBkway+rr63n88ccVsJX3zZ07F7FNi0iFwzEKwq4JaytNnK7u01TVQXGBy62rf0pPvLvfjjQm3eyFFGNiozBSOs90r/7XQDcX5wPDr2D48uGkO9NheVkTmUQIHnTdoLamTvn6Spx2BN7V76R0PPB65UYgIGwSFKWrIWrXgF6/QMHIsaZ3I9995mYWaw+TsbNYxTRjY+MYEx/OeRPPYlJsEovWPsLdq+/FIM3nTvsMZ9XNxwqSBLr4MUfOEVI+AUd36TJ6WNyxhKqqCgYZlewImvjyw1+nUd9Cb74XM4gjVrwpL8lgrZ5BE4eyaMujFOJ9yunE9A0SWZvPHv0V3ld9BYOoxsDB8ix8X8c1C7iaRJ6I/Z3UUHwcw1P70mVk1TRaK/tHQB4J+sly19o7mTp5JvVeLYO0ClJBmsAQH2lPWeepysduZyRsfJamu4NKqHvlzu7h+abSwUduNa8n7fyhMboyfCWwKyvwyN7n8IzqwFZedyMQOXrtXpk96MNQDKYkjQY+Wb1Au5Xl0dwDfOmfX6SvLkOv1oNbJRO0+NTqWF6YjCZV6P6OeOEQSl6NKqTH16nK1HDJ7ItZtuIZ2is76dbb0fsCzq9+K1NaZpBoDDAzFiRhV30T2qkWP1j8A7JVBbJGBksaN4qecmYQtiJWjDEnNYdLR19CZmeWLeY2FvY+ziZnM7alYxWLZPUMvZavGh5MTUC09BhbuAlhoz10N6YihCuaLT5S/WFuOOFLxAIBBy9Ew6lAjKjZYmAtedDX1cv2wb1QBpEMQbxr77zzzv4ksylTpqhms6j5TFhNCXVYt26dYnQFzIrfb19fXwkU6goQPvHEE/1uDId+HJqS8vh6H66h053MU3FajJ+u/ilbE60U4j24eRc/aSqZT21HjFNnnMLCbc/SqkvAQ6i7LH/KK/LL0DB8UzG67x3yfkY+O5LKzt0ZXQFVs2YdzXFzj+8nRgTcHgkpTYd+3l6eLciiTDogtMBV88xzXWvx0i4NqWE80v0on3/yBtordil/W8c3SXgxhjmjuGzCu1gw4k20tnXS3d7J5LqpHFU3i4RYdgiLqwuPK5OyoOmAguWwhue54Z+fY8hRg2hbs5VhI8bx1PZV+H6GU0+frxwgGlu3EzcsaqsbuHfdY+zwdhAEOWVnrRUd1SA6pjCO66fewHlD3kJdIS1yXjrNLL10ijCHJLWk/UoVZyyAtaD3sTb7PKuffI73nXIJZpDE8QJ67E6+dOdXOPm0BZjbNC6acgZpv4bAMlUPar+Lz57zbrlV28tzWl47W30dShaiwTt0oPvaOQ0De/JKjsCeQv3QuPCFPVA6gTL28SCAWc6Thi+dfNDLBmMbd/U8zN9W/4GJ00ay8rlVtOTaySR9chSxTUNNclm/RzUkqLRgZUou5SppTgglVnohYHgwgsuPfx+tbU3cvv4fdFf2oBcc6noG8/7ZV1Fc0cPQ1BDqZ9Zxy6M/YE1iE4V4Fl8vKNZLmZFrknAVxpvKzFttV1HdPYiUUckufyd5u1sxywVcLHl8KIJYQ1dssZTZJOpSHioopst1w2ji8dkxXD/2s1w8/nISxJEKnMSQh70VchwHMZCv5HVxhH5X/yK/dM2H3d1aGM2Lpnxjm5qaVHOZSBUE6AlojZquxONXXBUk0EKazaR8L7+L5A0Royu/k8++pF3afp6D8FKSHc7THcsx/G1j+LcnvsL21DZ69QAz6eJ3gJZMYDsG4xPDGDF4CA9tXEYxng+rJyrBq/wLQ39SAbriSX1JzaVM2TCVeGscwzcouFnVwCagfv78BaqUfURaiO3nOXpF3lZWklYTjppnLNZm1nHTbTfzjQ/fyM78Nj5430fZ2rCRjJ5XriKVRpx8W5GTRp/K8PYRXHPCJxharOeZJWsZP24KE4eOxC0WMRKWYk4lJj1woFvv5WHnUT77wHWYwy1OHjubfMZn8NCxorLlj4/+gUKiiO755HJ5jAqDHjdDIAsoVYD2Sdhp3BaD6dok6jdU8dW3fZNpg6bQZnSwwn+Wn97zA+oH1zFn0slMSk0mhklRc+kO+rjt97dxw5s/xVFVR2FqcXTXodPu4kfLfsTz7ds4bcx8Lh1/ERV+NZ4EXco0X67RfxHYPciz9FJ9BAe5yYGP7X0EBoDuwJVxcCOwB9CVh5urBP8iNTDU6l1Kk2r5LWXIg8BnniTWaDotejPXPHA19/EwQX0eWnNMGjSbYYNGs27NM0i2QrfXS5+dIWtmSp23htLZCtCVsqyK8JVd8Q3qGMrZx1xAb7aTh1b9H11WVk3Eoq1N5dOcNukkmnc001jYTrvRQcHQVfpVKJWQh0CpyUFzw25iASWOge3E1Xd5sbyiok3PROIiVE+d+PwqoOuoMphjCsIFXRjavIatxanMpJhXeSqfPPoajramkfBjWGKCLuMoqoVSV4TSH0dM78GdvYFPHe4RKAMLAk4jn1sBu/KfMLp//vOf+xlLAbsC+KIGNNGmio2YAEDR8UYeuJG+V/6ePHkymzZtUjrWwyIPk4WYm8WwU7jjHe427mBRbBFZK4/pmpD3GVYYRookhWyRUcdO4ckNC3ESOYrKI030vbIv+wd0JYzDsFEWaWeddRaGsjbRXgDtBzFHHO7TeMRuL5rPfQ8vcFU6XpYcS7c8zazxU+nS27jh0a9wn38/vZU9aAVIWTZurohRjDEuPYErZn2Qc+PnUefWk9Di2JqtKgJmQiQrbtjLVdTIWHlu23kb3175DdqS3cSlqmAE5NV94+PGC7imD1kNM2HjkFNNY4YnMgJNSR8SbozpHbP47pnfYaI2imq9irxR4K6N9/P3x/+Ob+dI1aZpb+4lHUtTKPTRW+zF0+Jc+qZ38q7xbyfpVOHZAYbnkDVzfOvur7OtZwfvPeODnFr3JlJaSmmWZaoWrbGoPOW+DmUKKrlody353q7fPQmh8gtsAOi+YrfbANB9xYb6DfZF5SwAUNCK9HoZlSZmSlFes8OyvmG/UI480AeZ55HzHDbGtnPDsmtYWFxIzsxh+3FMJ8XYIaMZWdtAwrPwCj6bGrfQXmijR++jaAns9hTYlbpT6S/sosH01GQyPQV2BW04ZhZHetOURWoYz6r8a1UKmqNSeHTPVpHAMtuqxDXV4WtgqAeCYHpRb9kqx12y1APp6lW+rfLHVLZKYlklQNX2Q/sz8YwUEC/d+oZmE88mmJmYyPFjTkZvsTh36nxG6yOpZRApPyz7Rqlc0uIReVG8CPAc6Bi/wS7LV+1wShKuXC6nrvdUOqV2Rfxp5f/FOWHLli1KhytAWECuvDdibsV1QBLRJMmt3FpL3htF+4qnriSilXvnHtrxShe8Qz5m4M/x+WXbT1ibXqekNTX5Skb2jeZYezZnzV1AS18nf9x4F8/oS+i1pSFImiT/BdDNJbik9gVGV4BuIm0rn9x4IqGuYdWcVMINh3YsA58+5BEohaCoxbznKlcZOT0F8nR4vSxqfpKfrLuFVakVdOs5nKCIYVvEXJt6o5rqnTV8avZ1nDXiNNJOnIReqfSyEkaiyxwsk7BjUDBdntaWc9X9H2Z9YjN5O48npIFhoblKLY6um4qUcAOxIRMiQSppuph5qOuuMpPgsop3c8MxX6LBq8f0fbZoO/jrkn9w4YkXUaUlcXAJNBNPrMSCDLtamrDMBJMaRlHlVaH7MWRaLQZFslovyzqforqqBrstxqTaiZiaSdEs0Om2EyOOrcew5XnmS3RwTAW/yCGphDeRx5VWfOVz8r+U4gzM14d82e7PBgaA7v6M0sB7XjwCZUBXGKaC4bCpezPrtz7PjHEzaUg2YElHraRE6QfnCVt0MvTZWe7PPsxnH7ma1ro2CqqLXZihAN+R7ts4STfJSHMY5x5/Phs3b+GZxuU0m7vImDnluRs2cIfeijEnyRhzGFPGTuSBVQvJJqW5QcCESBwEewowd1UTmLBVEp8mfwmLK01xSgOs3B3CBodQSiA/CUOHhZlQNmdiXROpOYTRVaBAsntCD1Z5ggh4Vbn2QZIJ5igunvtmnl7/HIXAo9JP0ZCrY/7QMzl56DziYsyPhS0sb3g0qp6m+SEj1k8ylPRkwmCHX1OaSfelr9pTYjJwrR/cCJSArmJbdS0EsGWOC9KIJtKF6MEX2YBFIFbAq1iHCdDN5/MKzPZ73VqW0uvKZ3t6etTvFDY8xKZfuTKkGa0nmSNzTJaf7/wFzRWNpPwUQzobuOmsm5llH0XKjZGzCnx3xX/wWOxBnu1dhqbFlJ5TutsVMSWXoyRsKTDiYPgW6VyCS2veHUoX2ix1r7zznRdTUSFaSolBDqHuwVR7Du4kDXzqX42AurLEcUasEVSzA7TlOsj7Acl0iofa7+KGxdezc0gnBT2n5hdJcEw6MSZlp/K1k7/KaHcYxdYcU0fMUI1ahi7Uh0Rpi72BSLh8Numb+Oj/fZinkyvpjnVjSAKhq6vkQF06xlwhDQICL9T4inRL5joFLP2Aqu5Krhx1JR+d8nFq/VrVN7HG28CydU9x/vSziWlxHE8IB12RMDp51ZgWzyeVb68ujLGa022yfpFdxa1sL2wn6VcxsXIiFWZKxR3vyrRw59K7GFw3iONnz6aLTvJekVq9nnqtgUQQCxMs1RFKXHYIeIXMkGOJ1EGhC1C5dUNpQj7Ee/hfnc+B35fW0YfkujAwikfuCJR1YMqDV2yImrUm/vuuX3HmnHNoYAiV1Smq05VojuhnRdd6YMOV1xy2sZWfbLiF3+36LZ3JPjRPoiXFWcHB0qT0K/IIj6p8kjcf/RaeXLKMaUdNZvGGxTRanei2rLg9tbr3fVPZgYlTwuzRs2hrbmGLt4mCWQyZ2aix4MB286DfLRO2q8Ww82mOrZrCGUfN4xcP/oZusxfLijGoq4oPzn4fY+rG0pppZVTVBCZpUxlGHXZgYAcxlUyliOMSXnBLQNfwBZ3Lz+UJEYL4EB1FwV6lUI2on2igyf2gz6P64B5JbJEHrOu4SrZw7733Km1uBFIFEEsDWsTOyiaE5RWw+9hjjykLMnlPxOhKUISwwuqr9hG2cDAHoGk+XXYfmVl9/H7Hn+i1u7Bcm7MHnc6Nx32DuqAOy4Fmu4nP3HM9i4xH6Ug345jqLlT/+aqtXvqOhNnS8UyxIjOJ95pcPup9DHt6BDUdlcw/5VTGj54cln/l/SI+j67Jg9n5gc+8fCMQenSp7fcUe+jTerCtBAUtz81Lv8NtuTtoSrWEFSml09aZ5s7g5hO/T0U2yej4aCqctOLrDdtW087/Z+874Owoy/Wfaadt79nsZtN7gSQECAkQOigKekWsoBcUpIi9cL3/ix0Lgu3aC9fLRVAEUVQkkJCQRghphPSEtN1NtpfTpv5/zzszm5M1BEI2lTO4vzVnz5mZ883M+z3f+z7v8zBDywDkKBZSagZ3r/ku7m/6HTrL6GyZZpYAJu8lcrwdNklS39p37qP7oMR+D4g5ETR0D8E1sXfj9nNvRZlXgqziYrGzDEs3zcUHxr8HhlKMVrSiBxns2teIrUtX4tLT34qJQ6YiiqjEe5VB0fFEaaIpsxuL1i9DWbwC5048V6QlqW2Z0TJ4xWlGd7QLz3U+iUeWPYpupxvnTTgHlw5+C2ZHzkGZVeHTiVwPBdEC/5nVdfjrUT/RIgU+cbqkhjAXhDm8hVehPPQ95/x7zttD/r/EgqAX4OjdCKfGnvMZ3VPjOh77b9GPk8iHssvrwebWzRg3eAyK3CJkMhYihuYLyL8BG8+UksG83vm487kvYGvZVqT1jDS5iMKW50Jz/ZW+7uqocitw5dlvxcPP/BGjRw7DkLLBmP/CUlhFHlJONxjOnBhtWV0UIYoKtwJD6odh6Y6lMHWfaxuaAByrwaRjludoiHkJjKkegbZ9bfAKdLSlOxFxNFRkKvH28y7HX+c/jq5ECsh6mD14Nq4bcwMmaA2oQAl0twwa8xnkBAuy9TNlfjeeF2Se/fHq04oS8wn/AkqWITfbe6y+/Kl2nIONoUxuHjZt2iS2vQSyIXClzBiBbthYFr7OZjSaSuRmbadMmSL7CKkOA6WjK4YsRhbJRAapCSa2uFtRP6ZGaAqj7KG4sfZWRCmorzvYouzCX9r/jt8v/R06jTa0FLdJ17snJi2k5fiavH5zJWk/DhJmAmOdcbim8L2Y0nU65sw4F6ruZ7vl3subDJ3YT4E0GDvoRCcefPphzDxzFkYUD8Um+yV86PEPYWvdKzDpuUt6luqhqLcEpxecgXc2vA3/Vv1OxO0IXJ11KB1sUSDvVypaKkCS2NL2ZXiw6X48su+P6CrulYy/6ZfVhAbGuKRSkk4zZfpQbQ2FbhyDOgfhmtprcMOkj6DKq4GhqEiqXbhn67148KUH8O5z3o/TKqfhF0/8HFbSwYyKqZgz7hycMfhsFCnFIh1JuhhRuuYoQkXo0dNod1IoVgwUq3RLM+CaWWSVHszbvhBPN83H3I6n0FmVQY/RCzWbxqB0De6e+R3MiV0q6hCq5i9MCWbFYZHJFVY0OQJ8LoRG4c8yAn45EK/Wa5EDbEl/0nS/QiTPTdjkygSGWJPnJSdf60HKA93XGqH83w8+Av0yWFLAV4G0YkN3bUS9GGxbgS519iB4HXZGN43nMgtwy1O3Ymf5HphxcmI9sdiVjb0sjoqIGUND4VAkIgls6dgMS0mjNjIII6rGYvUrL8HUe6EpHpKeCSfqIGqpPtAdPgrLd6yAaWSlicxvNDt2F5yZs5G1Q1EYS6B53z7sbW1DYbwYhhbFULUOdVUNyMTSmLd+Ltwoy3YOVEtHdWYwrpg0B7PKZ2NGbA4Gu5VIcIw1Zir89K4nBhr8v0Ko8I19X6aIlAAAIABJREFUCILDoCjxMQfsSnrg2H33U+5I/Zszg6yrmeUkrWDevHnC0eWCMAR6BKzM3DLTK+VO1xXjhKVLl/Zp51JTlxq7/KxcooCScqS0hWCVA0e30VrZiuxMB5v2rkNNdTn++fwiXFh3Pu6aehcKTB3dkV78eOOv8eD632P6zCloaWrB+s6N6FG74MQt312Ndq8BD91wFZiqgwIzgarOGtw+7pO4tvo9qI1UitIIJ+38djKMACtnLnqRxHNbFqGzLY3Lpr8FSa0NX3/xLjza/Qg6C3rIqJVFDmNT3CvAdG8yvjPrayiw4tjUsROnVU5BDQbB8OICBmkEZGaAZKQHc5Nz8dnF/4HGsmYosODRkZI6uXTNC1MPQqUwhCcb74niquJ34nPTPoPhGC42wzayaFcb8YGnbsDawpdhOBoq9UqobQrOLDgbd5x7G7a8uAHTxk9HPJZAe2sb4vEE4gVFiHsxsm+R1Ez88enHMGvaDAwvqUdUS6DH6hZ+rhoFNjStw5LeJfjdzj/jlUQj4p6Kqp5S3DLiVtww7kZ4poLO3k6klRT0YgWN1m6s7l6FocXjMSE2QXR+6eYWj8Tk+ytU3HEj0uQWPou5d4RIvQVNpyK75/oKLGHsYMxgRUTMVXLpD4c5x54Md+FAnGMe6A7EKL4Z95EDdP0HzROZREvxoCsONDZskedKWRlKC4gk1+ENlK3YeMF6AR9+7CNoq29Fr9oOUzN97hOtIV0qHURRGqnAsCEjsG7ry6CCoqObiJkFmDnyfOzcvhVdmXZEYwTeNsyIBS9toTpaBb08gc0dm5CNJGWSDor5h3eSR/BuDXHoKRtRHciyl01VMThRg/J4hfAkO3tbsb3nFWQMEi9IRfCZwAknBs2MYGhmDL5x3rdwVmQ8i3HUgRKuGsEusxY+E8P1lSeEy3vgyUpGL9jysmVHcCFf7aOkw7iu/CxevBjr16/PMUtQZSIjJYGOaNTPpRoBgS3/PzdmfJnNXbGCnFjfZGFAAG5wvgQU3UYKiZkGfrTmp1AjNmacNg3PrV+Dqye8DTcOuw5FiGNt13p85cVvY0P8JbjIYlTlKAwrHYeVW5aj1dwL27Dg6qyZ8C71JfM4gZckSzAtPR03jrsRbxl+uQBfcWTNm0EchZttYHcZmu5I/xhs9NidyFiAZSvQil083f5PfH3JV7CjYgccglMRn2Fzo4ua7CB8ccZn4OzT8czihfjs1bdhSnQy4mYx3KivgBOxdCSVXjybmodPLbkTW0p3QdNojMLGMVYFxLMMqkIKAPsedFHzSSRj+NykL+BD1R9GtVMuVr4pNYUt2Ihr/34dmkqboTopRLJxvHPcv+HGuhsx2pqAKGkDmoJezcHzyxeguroMuh5HFIUYXlMvjcZdqQziRgTFepHwgZvMVjy3+jlceOb5iKsJ7MRWfH3eN7HCehG6p6EUZbhj9m24qPgisSluTXfh+bYlsIen8KslP8ea9DrErDguHXUx3jHsaozUxqAMFShAAWJ2BJqq9TUV958bOY581qmjzQbUIUOGiB14uCDO/Z2r0JKvkhz8OcgD3YGND2+evfXP/ilst1JEgUB8xaU8zjI6G7W4eg2sGA9jhCzPxabMZnxz7pfRO6oNyzuXogU9cKMRRDNxGGkVtRU1GNYwHKu2rUWr1yLlKGYDdDOCUq8Sk0eOgxJR0ZlOoyRRCtu0Ec9G0NXShmatA7syO2BFugODiWNLVHUVg71uUGHD1Nl0oSJmGojYEaDAFkkzxzKkQc5Er9SnVDa0eSosS0V1tg63n/ZRnFY+CS1dbSiMFGFcfCyqUCmSUAyjrt+Oh6iX8AEIQS/95skVCxuBmN0liDrclchhXMs35VuDxSDHlg1m5OmSr8vJqLa2VjR1CXKpuBC+RuezVCol4JgqC/wclRoGEuCG14JA10koiI/X8NT2pzFlxiR0Ga146KUnMHPcDNR51WioakCz04o/b/4bNqc3wItZAgIqnEE4behpIrv6wubn0Z3oQNZgY5ovL5joiWGCPQG3DLsdV454C6KuigIlIU2a+cn4RH8afCoKy+5Cv2aegrJjqontra8gUpLAHqURX3zmTiwtXQo3asKxVRg6m9ds6E4c08pOx+iCSRgcq0VBq4Krx7wDlepgtKY7UJeoRZEVQVYzsc5ZgY8/+Vm8VLQLtpqEbqSQVR2YBIEKDdAjPg+cHcFZD4Oz1fhwxYfwmSmfQ5FVBE930aK24oHmB/G9zT9Ej9eJsp4ooMVQ6Zbi25d8E5P1mSjJFEjDcFpXAc2E4/TCdDy09SQxuIpNZQ4cU4Gtp2BrhPZRUdZxnSziKIRuJ5DRO7HV24A17iqsal8NvbgA5e2VuK7+/ajyqtGhdOD+pt/idzt/hz1eIzJqWnpJ4ukoGmINGF86EaeXTsclpZdjqn66UHy4hYvYMLMbxuEwa8sYEYvF/GpQDoWhra1N4gRdFkM3wZACJfvKUxpyEjlHYgF8oj+v+fM7eiPQv4s/7HaSDtTQ4MA/fCjJdbgnQ+jcY3ehSd2Kh1t+j99s/x3atF4Y6RhGlI1C9eBq7OvZjZ17dqFHTcNMZOHatjisM7vMSTiqRkW2Jm1nYXgRVGUqMbtmBnrSnXjJ3opmbx9so8dXMfB8aHisNg5VKHvm+LKkfue60Gl9aRx4BuCy8c6WRh/XLRD7dipCFNtxnD/qbGzc+goak60o0aOYVjkVY4vHYmLdBDS1NqO1qwPjqsZjRvF01KMeUTcqQCWqxXxTK/8C7d8OM+t+rMbqpD1OWPlQgK7OLjzxxBMCZOvr68Uggi5oYXaGkxmrDpzYWJKsq6vrew/B8MBvisjmXXrVHKzfsR57nVZsKF+LB9sfhqNkYZlZxMqKkbKyyKST7OoUOSYabtPNryRdgmHFIzBseAPmrZmPTDyDrJ1FTNExuKcOX5z2RVxV+g6Ue6XSTKQp+n7Dk/x9NvCXcwD3SMoCCQOi8x3ECd4TKa8XS5Yvw9RzpuHRXY/jmy99Cy0lTchKV5oBxc3I/UywG+0y8MGJ16JrcRduuPRjqE7U4t7778Et7/wYRpWNlOz+PqcZ9z75Q6zoXId4rYEWdTs67XYoWgEyXgaWbcFOmEjqPSiwCzC8vQE/vPAHmBmfLUDRUh1sxw586A/XY1P1FlQbFbhp6g1Y0fQSFr7yDC6umIOvnn4PSjKliEcNn/pLlppio9tLolXvhgUTZaDcnYE13SuwsnElIrESJJw4zhg5BSWowWC3FFmvF/+3/M/4uz0XK/A8vIiL8t5ifO7sL+C0xOnYnN2ILy+/C5tjW2A6DiJsSCNItxypYjCuV/ZU4P3V78fU5im4cMolqKyoErDK6k2uPnZY9SA/l5t8nlWdsPnMg9iJ8zOMIaRAUZmFPH7GEd3IoakN4H1xsu4qn9E9Wa/c8T7v/qtF6dJlUAwta4/8BC0rK1nNvdF23LPr+/ifHf8jeotDvDqMqBuFVbtWoFtvgaKpcBQNtmYDjgPVi0IxKPGSFnDIbvAIhcaTDmrNerzvjGuwqXEDnmlfhg5mc/W0IHPSIRSmL47Rxm5l31pSlayrZNikqYecWt+diBlZdsaLTiOnHqLjgNtVU1yOVG83zCjQbff6phgaJdQikhXOuOxWVlHSU4j3Tnonbq77GGrdWjLdBPTnZnD7+Lq5DUJht+8xGo9T6jD9no+wFLl3716xAuakNWbMGLEBDkFsaA4RZnhYrmQ2N5lM+hJyoWTcAA0Uy9OW5mLihLFY+8IqdBWZSJ7XjZ/t+An0Ig9JswcpjSVfD7rqiPeLUAqz/m8yEOJmFEVmGaZPPBML1y1GKtqDREbFmJ4x+NGcn2BqZCoMkhw1H1QLIzEPcgfoCh7F3cizT11EX0uX9rlCTYODvS27MaiiEq1KF7666G486fwZLYkmZEhbI0PNUqEYJYj1Apc4F+Ars76GWmsQvBiwo3M9RpeMQcwrhO3Y8DQdSTeJrJlEdyyJ+568D9v2bcP7Ln8vUl4Sf1/2DzQVNmG7sV1MTM5PzMHdM7+JIe5QuDwnRcNWdwdufPhD2Dd4Hwabg/D/5vw/PLDmQTzR8RgaUrV4+K2PYBhGwaODJvlbro6saaM30o1v//M72NS9DR+afR2m107DP19+Ck+u+SdMK4PCYgPJ9h7c+tY7ML1mhsiftStJfHv11/CPPX9CVU0dmlP7cHrFZMwaMwcPL/8jtkc2I6l0wXAjUuGIUCnC9kTC0jM0FHYX4vr6D2HQiipUJstRXlwu1t6s7iQSib4L2sfHzX1WwpiSo3jEhTEXxV1dXUJzIP2JoFmMavLSZX3jmQe6RzFW5Hd9ZCNgeR62KOvxy3W/wPL0eqzKLodhZfHWM96Gf760AJ16JxTNAwGxaC3KJMqObxUaOcFuFrbtIEbtWVWFmonjsuoroezJwKt38FTLQnTFO6EiKwYPouF47BK6b3hwwoazcAchCPKBUuBYxcCqeIgoBrwsRFLn/PgFuGPK7ThDPx1FThlsIhXPlrIyHAuupgc8XhpccO8cDN/ZLb8d+QiEurovvfSSgFtmX2jpGzakhXJb/M1Mzbhx47B169Y+esNAA12uTDnvTz19GhasWAJ7so1H3T9irb4apmrB4sLxoBufEwOKkhHt0EhHAtfM/ACeWPIEbK1LaEM31d2Imyd+DJXuIOjU0SbCpT610Jny20k1AiGwooa46cFxLThGVmSy2tROfPrpz2C+8iy6Ej2w4iz3U17OQklvAp8Y8ml8ZMTHkHAKYdAFT3oFSMHSfPd0CVcedNeT7GyPkhW+d0ySJip69SSe7ViAHz3xY9SX12Bm/Xm4euw7UK6WwjC4qFfQrenYpmzDLzbeixXrX8BXrvwq/rZ8Lv7a9Q/EdQU/uvi7mKSciQQKoLsOdCcGxVGRiaSwuGkx/jj3UbztnCswbcTZWL3qJUyZMgmqriJjp9Ha2YoVq1bg2oveg4hrIKMm8eDy+/HszgWYfeGF+N+FD6CjuButkQ6kjS645BiToU55R7q8cU7xSOmR1AUqUmX48OCbMHh5NYx2DbrGLDPjtodLLrlEqjixeKyPVtZnLZ5zw8hrQcNFKEEYVoVYLSosKpT4MtCc/pPqnu13snmgezJfvVP53D2gXW3HD1b9CLsKm7C5dRN2JTcjk8xi9qwL8Pe1fxeqgrgNu9Z+/QACXbAZTofjejAMHbF0HFEnjrhr4Iy6M9FQWYdsPI37lz+EdCwpHFlH9QW+TwagK9ndQOMyvAVk9U6KnBPkZtkgItqmEHthTlCFXgynR6fhSzO+hImYjEQmjqjBhkFbyoAeYn4mIKBRUFqIPLU80B2YBy0EuszWzJ8/H9u3b5cdc0Lia8zohNJho0ePBjl4+/btk/eElsIDcyb+XqSCABejJo3CJmsTNg3ehP/b9X/oKSKVhxrPFIH6102EPTiZOyo8TRHpqKgZwXnjLkDHhhZgL3D35d/E9Nh04TZK2VUYTRZUUnHy28k1AgHQpVY6qVWky9IxkmZAKWSxILkA/zXvP7GjaCu6C1PigkZlnESqDHeM+iRuGXITSqwi0Vt2VarWskJFZ0mufvxgE8r2OtTkpeGKb8eDjJ1Cc7oZr7TtxPhho+GZKkq0MlH1UTQFOiykoKJX68VPNt2L+Wuewrfe9i3EogX46oK7sbZlEy4YdAE+MOY6nFk5Re5V0TdzfXOflJqWFsqIoyKm0MLdr0yKWZDQdFjJcMSAQuec4jlYt28Nur1uDB00Cq12C3604CdY2f0COuNNSBan0KabfqOZ5wQa06Zvde0aKO4sxC2jPoHSxYUoSBX0OQMSmJKKwN+0xx40aFCfYYzQEMItoEKFVZ8wdtBIhuCXv7mfESNH+HYseQk/Gbk80D25Qs6b52w9YI+6G9c/9mGkRiVRXVaKGBLYsb0VarmLVe3LkY2wrC9Lf19KS5qtfHsI1dWR0AqgZlxUajWYPG46MnYvtm7bIvQGWzfR7FDFIQuVjQgqGzDobHPiD/Grad+KEHkgGkYOpUg0kpLh0GhVBzQLBakizC46F3ecfgcmYAwSSEiTBrMVhlMokwfHVIB06O5zEozJiX/VfE3dMMtCYPv73/8eFRUVGDp0qOjkNjQ0yCRFUPvyyy/3cfDCDG8oLTRQ35WXmE/O2OmjsaV6I364/QfYXrATaScjYIaNPgcspIJ/+GodFPWPwlXJBcwKHzHeU4BL6y/Gab1T8cHJH8RgbzAcNj4ygycVAhsg7zy/nVwjEDz/tsJcJR0fafoAeJYj9yqbsBa0L8Q9z34bW8s2ojPRJgSwcnMoPjn8k7h5yPUocgt91e7ASZLNbkwuiAm0R5qZ36+giM+Nn/0kH9x1AyUPLq0I8ni/Kf4iyxAQ5yKr2OhSu3Hvhu9h2foluPct30O1Xor7/nYf3DFRlMdrMd4ej8uGzxFNWzmOp4Aqla7tICKwWpXj+f25vroJ907g7bdZe9LbwL9mVROWk0XCLoSpZNCiNOPllnXY0LEaz+xcgK3GXrTr7ehJdMBSMvCYbaBktWOgqqcSHxt+K+KLYyjIFgngDsFoyNEl2D3rrLNEaaGgoEAa0GRMcqQF+9uAr1q1SmQJr732WnR0dGDU6FF9kmSiyhA6ZJ5cd96AnW0e6A7YUOZ3NKAj4AGtahtuffrjeEqZCy9qo76yATWD6rBo7XzY0YxwxiQbIBGQgYBBgxld3/GmyC7AmMpRiCpxbN+7Az16UqyKfScfBVkBg+wtprNbYNl4EoC60FYyHO+QuhCaDPgANTA2EutJ6jD6OuyMuYVmAcbGxuDKcVdiTOF4VKIa4zEKFW4NdESgBI5E/lJ4QK/qm3pnuZbAvFaUDWpsbBRrYMqKbdmyBSNHjgR5vFRbYNd1bgmy7/oO0CgSsLqejamzpmJRdCHu2/E9NCX2CZ9WNVRYzn6+en++H9U/NNFrjsK2xB4LBU4Cw7rqcP8V/wt1j4FJgyfCclxEVM1fQIoGVf6GGqDLd+x2EwJdLyuycZT8sqgF69kCTBlve1UL69Mv4bvLvo5FWIpUJIvBmQZ8ccLncU3dO6C7Uaiq34wYqg2IHLpYoPsLJ/4nlQvGb/YvKAqstCnVA0P3XQR1ajArfrzWPNpPuMiqGbSgBbc8dgcKy4vwtdl3YbBShc0d67Ez3oj5i5/D9ed8QBRp3KAaRulLgvUotSUcFZaI9wYqCC4bJ4PmL4JhypuJM5sPyNNICwUjyh4Kz0TGseFGIvBUE61uC1a0rsTj6x/Bs6mn0VWWRCqa9o9lRlHZXoHbRtwOfZmOokyRD7oD6cBwERzG8+s/dL18b8YB8m5zF50Exdz4XvL4Fy1ahMrKSsw8Zyboxhj+zR8zPQ908xbAxy5e5I90GCPgQfQRf7Xzl/j6hm+hsyQJl4Libla4pxIapbPFD5IMilKS4trXUYXzVeqV4JzTL8LilQvRo7YhG7Vg+3HSN1YQpQU/0DKAnSxqLP2Bbv9R9b9akOUO0CrBrs/vIEBhU5uOqBlHPFOEEpTiurr34NYJt6HQLoams8xGSYjDuF75tx56BA6ygCJHd926dWA2JqQs9NniBpNYOKGFE9dADjOfIxo41A0bgu4pHfiv1f8Pewqa4UQcSPYukD/612Py/qC2iSlVEMri8Vks6irELO8MfHfOdxFrL0RdaYNkw1TK6EkZNW9KMpDX75juK7x/A2dgZmMtJw3YLsyMDSNeAEfP4Pm2xbh30c/QqXShuDeCT1x8K2ZUnQVDZaOVpGgRd3RoDoEmV96+PblQTgkqVQ+2Z8MQz1wEwJSVtiDrSzgcAF06jVFr3XJN9Npd+NiPb0PDmKH4zOWfQZlSia5kO3ZbOzF/8TN41zlXo750mK/8IcpAqmSUNc8UsGlTMYJnGDiy+XPJ/o1zDxw22WnoznTDUHREdA22ZUKjlbcS9WkIQs2wsMt7Bf+98if4Y8djaClvR9ZJIYo4Kloq8Lkxn4O72BPZMX6v3EVkmLVlJveKK65ASUmJLIQH1Q4CzWdaWlpEVYE/O3bsQHl5OZYtWyb7YFMbwW7u/riYppRhGD9C84mQ6nZM76HjeLB8Rvc4Dn7+0IcYAQ/oUZN4fO+j+K9F/4mWmm4k1awEEop1Mw5ZalZKSr6j2X6gq9oeIq6KUqsKE8dOw6JtC2DFU34ZKuCfMsPkUwD2+4P5QPckSOm+zhtHvlkOWBVurwAU8nFJUqO+sY6IW4CzrGn4yQU/wkiMkgmGHGeOcZ6f+zoH+/W+LTCR4ERDEMvJipNXaAfcX0aMYJgGEqFV8Os9zOt5H4EuC8NDhjcgcV4BPjH/49ha8ArsuAlLyfqLnYNsvhSfAagZ+SuTtFwoVnRW4KYxN+AS/SJMqzlLxPKFCkOAw0oLk2anzuP1eob41HlPznULbwtF7G4V6YUgvIvSgMTswsbu3dAKFKTdTiS1HuiGJlmJ8kg1qlCOKrcIUdsQRRhH02BLuYnMFjbPMj6xUsBda3DJ1/WYPQ4oBOwlIEB2NWjS7OVRuheul0Wb3QZHcxB14yiKVSPiKDDtbmRhIaHEoRoxsY33kxxBWkPc/Fj98ilbPl+YFAu/IiaNYgpJNw4UW4Hl2Wjc14i6miEw1QySqSQGFZaKQg7HwiWv3dFgqy5esNbghkevR2PDXvQaXTAcHbXttfjc8M/CXqwgatHc519NYMLmNGa3CXRJY6AqA//NRlYaz1CCkIti/pDicN555/Vp7eYC3bVr18p7zzzrTF+aLOjlOGmyOgP0BOWB7gANZH43AzwCzOh6SaxqW4nfrP4tFrkL0VywB916EjDolqPAU22Jj8zI+qDVTwswJBpWBHWZoZg8Zhzm75iLHsOU0hmbDITvxNJbwGeVibtPbOskkF049Pog57vwjTmpGMmE+5MOFAr/e+JApLtFGNxdiwcu+RWmeoEcVFDa00SQOJ/aHeC7W3bHDA1dz9asWXNQ6TBOeOPHjxf7X5Yvj8bG61taWwHtTB13vXAXtpduR1LvhRIRYbtXOaTPofToZOWqMLIaoLtIWOV435j347RXpuCaM96NUq8AipRYKVHFbNfJUjM5GiN9auyTcZMNjAJHKTOnkutKS1sdMC1ZyZhCPbCxy2jEF+beibXuWqQ0C8NKRuLS+gvx1soLMUwfiqhXiKySQjd6kHVclGlFKBZ9mKjYCgs1RprVKBzuKzREmP0l11sAIilqMZG9cyJZWJaJdNJGVLMQKyiBYhnwXBMm5fE8FRFpvCWAdcTEiFUJj8eih4SvpN7H1ZIqn2SPA1KF58HwdJg08ZGOZQXN1l50pbswqmQkok5CssEeez6cqNzyTVozrn/8g1hZtg5d8Q5otoch3UPw8arboa1IQCefIeADH+zuCAErF7k0j7nyyitlwUvd3N27d4vs4PDhw1FZVQmV/SUqddZ9Wl64EeQ+/vjjAoTZD2BEmLkOJEBPjVvydX2LPNB9XcOUf9PxGAHHsyWwtLqdeHTbY/ifzT/E1uJt6CoWGW6ott8wINxcUej0ialcyRf1FuKqs6/GC9uXYV3mZXhUVfAikgFgkGOwC3O5fjrBB8mMYdxrmPllPw7LafzvZM/28puz7Oc7UihQHfLldMlmVKYK8Z9jv4oP1H4IRV48cK8IWvOPx8U/xY8Z8nXJx6WJBLM1YZZGpttgsqIIPCcwNpiEr/E3JcmY/eUPjSfCv70evd39TkxECDZ0I4rZV5+P5foL+I+ld2JP2W5xh+IjRS4iM1xsHvIpQ5Sbo/wcoYh/f/iazwoMO44quwrfPecbuFy9DEVOiZSr2YwjzT4EFPmM7kl/Z/uxEOKwKBtpBuJQToUCGvboMB0LC5oW4/sv/gwv6+vQXrIXTiyDonQCF9RdgItGXogadRCACBY2LsXanStxxrhpmFo6GcMwBHpKgWMCdaVDUOQVIZv2oBsRxCiXyNgFMwCmTF4wXlPRIahgueT3Uhfdz8xSKYH64ox7imIADjm+BOwqIqQycC1GNcrg6zBhrPC7yX3vII0MP4K4EvGzwcT0cLBi03JkrCRmTboIUVuXOpk8I4oiTWpdSjeetp7B5+bdiZbCvXBdE6OdkfhY5Baoa6MwmHAIMrqhaQR/s9KT23dBvW0+57PPnS2AP/xb+BwfjPoQ3mTc1+bNm0Vnl4tmqrhQ0YVNryHo7XNTO4XzGXmge9KHnVP3C0jccSxkFRN7tHb8cMU38IeOP6CtPA3TTgXELr+D1oe8fqmVYt3Do8NQrBdjU3obutQOaAwgQZkqNF8Q4BpwdaUDXWgNlCYjd9HHegS69FNnVvPkL+OHkYzyPkyw+fI+ruKiJJPAbVV34FPjPocSr9BXXBCq75tv9X8snqg+BQZVwZ8e+ZNIieVuuQ0qLF3SGjjM1nCimzBhgujwMtOzbds2Aco7d+6USfJQ6gyh3mZYwqR0Enm6lTU1GH35KNw67ya8VLQapubAVplV8+1MhM8rtrBsiiESyPSVgPk38nkNK4qidDGu0q7Gd8//Fkq8YlIy5e3CsQyTusdigPPHOOojwHs43AT4KpZPObB9Hmwy0otNzkb8bNHP8FzbQrQXtAEJFW5Gh6HGEDFicIwMLDWF7nSPNJqVuaU4s2AGRmfGojI1BNec+w7UGEXozaSgxBUk1Bg0NoWpMWQFEGrSaEWLYFIPxLKYKh+uf+/yDLO2hWiEDpOu0CQ0DchQY533t6sgoVFWjEloNp3R2MSSZ01TdaTcLCzDwvY921BbWY1SowQqQa0WgSeAGmJY5CdOFGiuLpnotJvCXqMdy7EUX1z0eTRHdkOxFFR11+DTtZ+C+jzdNwxEI3F5ZkldIvgUtYecjCzP47rrrvOb0SQUU4e4H6XoNbjvrAbxGATLbFpj7CCXlxWjMF707fMUBbt5oHvUw0H+AEcyAp7tiCJRj+JhVXIRbn/q49gxqAlJpROW7neeSueq/PYpCKoTw1keLXBPAAAgAElEQVT109DavA+voA0mUtApU6Oy7OTrKPK9WvDb57L6DWnSAcxmB1FyIGgmwGXjhL9aP5m3MIbxuxN48NuIfjA8FGXiuKn4Ftw5+U6UotRPjlPJMt+UdnQueaCHycmG1IWwoSR3kgt5vGPHjpWGFJYsQ6mxSZMmSSMb3xPy9JjZpY5mrpVo/5Pn8cISJ/9muQ6cqAXDjWL8rAl4oPd/8Nf0n9EbTyKLTJ96R0g64PMhag2iOe1zKZnt5f1EN77CdAm+NuPbeEfiKpSjSBaIKv/OB+/glN+jM775vR79ETggHPraYKKR6xrwMoCqK3AiSWzs3IzddjNebFqBf65+EtHiOLRoBE3pRrTH2mAnbPSYSXiFfswdpY3FzdNvQ7VXg0FKKUZr9YiZCcCIQqf/uThE+ve9SzdI2qYLDYCVOhOOxsyrJtU5stkczZOmSGroUu6Ln0/bGXRmkuho7cC4htHQ1SiF0+A6zNXacDwPtuvB1lzs6tiNf879O6579wdQpBRAd2ijroP6ZJTOg+HLUyqeDs32ZcD2Rffgh5t+jmf3zENT8R7syzYJ53hQaihuL74F+gpmUHzCBEEsObikIlA/lwvXeNwHwNwoP3j++efL+8QauP80dAig63ouaDDBc6KZBPfLhTD/TbUGNr1xv6wQ+ZPp0b9tjscRTj2ge7Cb4HiMbP6YRzwC/uRK+xwPpquiO9qGn738U/x896+xt6RJgC6ZhMJz6msiIIiLoyQVx8wxU7Fg0wqk4+Q3puFqtqguyOb6nbw+4PMzVuwg901KWWr1eVgiWybtEeFrR/y1jtsOQv96TgzkZtqaF2TZNJR0F+ILwz6PW4bdgkIU9XHTfDraKRr9jteVCFAjM2KczBzXwW9/81s5m9xsDUEsOXnRaBTTp08XoMvmFH6GvN3QTIKTFjV4+W/SH17PJlJGrH6oKtJOCppjoGBQGTAb+MaKb6CxqBG98XZZGJLXTT6jcBCZtZPFEdeDvoMeKwJcPNHulBndj1d/GjeP/AjK9VLpVOOzo1KkNA90X8+lOXnekzvXhlIwHkEVF0CqWD67jiXgjIDU1W20m/ukxB/VI2jNNOMfG+fimW0LsMPagWRBCrYOOFkPca1AeOk1agU+f/GnUW1XY1jpCNkn5c1cZNCaakJBoghlKEcBimHBRBfaqQqOGGIgdGPUbs/0ojBahAg8dGc6ActDQbQQ23bthqHrGNswGopjINXbi+KSQtiw0NXZjUS8EFpEw7amrSgrLEdlcYXo8Lo25fR8GTRNnM98Hi8Xf3wgaFu/pPNZ3PmPL0GJuojHSqFEVey0d6A4W4qPlNwAbMnC0OJwTGaYNbEDD6kJpCmxOkM1lpDOxOd7zpw5iMaiB7f2fbUcjAJYptVHjWLcYDxhAxvjCLV3SWWgI9sB2/EM+UcBw51aQDeYQBzbL9/1lfGO50U7ecLWCXimhLFseIkIDzerptGs7sbNT92C56JL4cRtOIrvtBMqL/hGBwYKrDjOrJmE7bt2Ym+sF2m1O5AjY/C1xbmGKgz+5qeEQ8kxj9qftFxjkBAQ7BMjTvbNFdRK7poG3XXFcpPd8IYVQ31XDb5++tfxjuqrEfNi8ERgnCLpeaB7VK97oMLwj3/8A7t27erL0MpaLKexJOzEDsFwrr0n/z9lhpiZIee3v+Zt7vkfYCNMuqGhYuqkqbBMG71OGnUzG/CdZ7+NpenF2F3SjGw0haye8c1Y2AVPDWqNwJaZOz8jxYwu7xXD0VCcLsLP5/wMl3mXoIAmAcy6Ka7f+JNX8Tiqt9Ix33k/JQapp0lIDRIHAaHMp7b4DovSyMWqgq3C1DJIuiZSShYdbht6rW60tbWiJ90FrdDD/DXPoKW7A2Prx2PXulfwvmuvxf888iDOu+wSbG3civJBJXj+uecxvX4G3n7WO7Cncw8eWvIASosLMWv82VC7FQyrGYGX124WmkR5cQkybhKZ1iSumPUW9PZk0dbehmR7DyaNPw2KqknfWyivSIqEULhUGp0Y/ncLMAZd1TjvELT7FUJK8hEiU5nBwabd67GpZzOqC4sxrG4ChTHx6JqHsOWVjTgncSbsJgtRFKK2erBoZxPIEoDmyn4tW7pMwG5YxXnb296GqqoqwTZhVjas3uRaAosaAxcXtApmBjjYGE/YALthwwbh64YKL7QZZ9a4qalJMsq0ID4uW3A/hW5vA2l0ccoB3TCjwVQ8gzIBzSmBUo7LnXe8D0r5mKB8LrxZG71WJx5pfQxfXvcNdBS2wdXJJbSFoyUMpsA4QlMjKOjWccn0izF/9RL0RlPIeKaIfOssS/Fzui3NEwIeyDFkk4LtwYga7DaAoqtIexZUlc1vPk/3ZN4EjtAlx9VguBZsg+WzKAq7EpjQPho/+7dfYQLGi/wYuWr+GiDfKX+0r3k2kxWXtDB2hUC1P5gNz6M/kA2BLl8nfSEXFPc/99x9M5M8ZEQD9u7aJ1lly7EQKYlAHeyhp6wLf98xF9uULegobUfSSElWjpO5q7HLnosgXaodLhdMAdAtyCRwa8PN+OSwT6DEKYWmRHxuocf3BcILR3tA8/s/5iMQKnb5iV2CP7E4ExDIBQ4zvIFBWGAN4UrMFrjItzJJqvoVApH8Vjz0uu1oz3YhEi2GnU6h1+zA4i3L0JRpxe49e9BQU4+Zp82EaikYXDkYjZ170JZuQ8u+RqiWhqHlozGyfBQGldbIfWvrLtrRgu597Vjx+ErEUIC6IXWYOWMGSkrKYdqe0OQoicdb2jc54fk4InPGul4f0A1GmO+xaXlM3pvNfg7fmIcZXosNm6QGMQOtAL3oxpPP/R3ospBsNhFRIrDMLKZNm4bJkyeLPFgIdJmsIw3p0Ucf7aMwMOt68cUX93Hw+ZzTNa0PyDpu3+JYQGy/6YrAN2w8C2kMjDm0GGYqp7W1VbLoDUMbXl1U/mhPBwGli99pILV+Tzmgy4tLZxBZDYTE7pMbnxzzoHWiHJDxUrJB5Bl5igQFRDxsdrfgxqc/ig1FG2EqWdi65XfcBkCX/C1HgoyBi4dfgJbt+7A704yk14OEG0dVVTW2tW6HW8Sspi2TsOZqiNARx3YRS+oosWLIOBaSFaRMZOCq9kEloE6UsXo95+Fbd/qZlYhnigWmbidQ0V6G99dci09M/yxq3EGQZHaYrQmfnZObnvx6hue4vIeTDzuiH3rooT4XtBDghoA15OGGJxh2ZYf/DqkL5NxxAusvMZT7xXL3zcmwvnYwNm3bIsoLuh4R+2zTTUONqqid1oAt5kY8t3sBmr296Ih1oq2oFV3xTnGu6gO6muR1oTsqYmYMU1Kn4beX/BZ1GIyIGxWDVSEhqT63UrZ8TD4u99tRO2hIxxFb6UDDJgSKYaqXKJZIUDTQTaGzMGzT5lc6BfhZcc5T4VmKyIFlPBe2TW0GWlKbyKpZZKyMuDfG1QR0z0CjvQdre1fBVFxMLJ+KGq8UhheFpiSALBCLemhXWrATTXhhxwvQ9gKzqs/FyKrRiMYjko21HA80oCDI5YKM4Ds0q5aFHe/ivpjoS49JP4gYWzvQHF+9gVQfhRb08OCwt8M1oUcjsLJpqJqGZNZGT0cXHFbUMiYy6TTIwSde6Q9OCXapg0v+Pv9GEMpMLm1++X42r5VXlIPvk4Y8xxV1lj7TiP7PWFA96h8/SJMgJYr83dWrV+PsmWcfyAN+tTngaDzDAdDtsyweIGB9agFdWU36Jb+QfE15nnxQPWrh7ajumPc4s/Ii28KmMDaJaQ460Ymfbvo57tv+I3SXdEu5yaHDjSQTfJkwTdNBLn+5W4qRpUNRWlSC7Vu2YHT9aAwdNhK/m/tbZApS8GIKomYEhqujyImgvimKtxuTMAZlaC4FfpFdgs3V3Ui6vbLE99UKAhefQH3Lb4Q7qkMxIDsXaoZI8/g1OALdkkwpLnEuwFfO/yoaMFy4baeGwsSADNlR30nI0/3Nb37jd3oHlKuwFNkn/ROcyQGqCcFrjHVsZuFkFdIfDnXikgnicWwbDfVDsG3HdpFukmmbikeMn45vJlE0uADjzhyHxnQzdiR24Z7l38Xe6j2wNVZCWLJlxo6VlP0NadX7qnD/VfdjgjMR5W6Zbz8aZOlExSMPdI/6fXW8DuDrzgbNwcF87F/vIEDy+rNBjCrNPgFcFtYM3g6dHxi+CTI1qiQAJmmIhr9Ukn4MVtUcaugyC+zr1a1sXomHVz6CDY2bcOGZc3DNpHeixC6HRrcyz0HW6MaGzDp86y/fQzxTiE9f/UmMKx6HmMOGL0CL+H0aUgFmSjdMSBPwCqXNb2rz5fT2x37+U5XMNS3WAyc30hk0T5JtfKZoo22II5wp35MOaswWW4qFrGUjoUagGMwV7x84AfzMvtq+BObKF1di5cqVfYk7AlkqsTBGFBYWorCoUMwgxO7X8OF5f9pC//shTAbydVIX2NhKwE0XNYJqNqn1VY4O0ex2VLBVLrjNA91XeZTDlSXLbJa93yP6aKw+jlc0eZMcl81TLJf6KgGEZ66I1FuwsLBzCe5Y8Glsq9gOO0oBcTaccYETEAGDcim5gXFEMbxyKCrjFWjZtRenTT4df3v+KaQTPXBhI5GJorzXwKSOEnym8GJEf7MC9ist2HV+A349ax8WD2lGj5GRJhzRMcxxzvFjXyg2fmJemHCOcXQ2BRGciBAOYskSDO9pwF0z/gOXVF+CiBuBrunQwpnnJADvJ+aIH95ZcZJ6+umnpdtaMMEbpMjMmDFDZMjCfeSqL4SZXE5ifJ2TIn9OO+00UX34F21OSosqGjqz3Zgx82ys2/oyJl8zCbc/dQvWV7yMrMqKCbm6noBiSiyxUz2qJ1DWXY73D34vPjryJgx260SrlNJRbzY3psO7C94E7z5EPDmAOx48A7mv5dJ4ghtcDG9oTNGtJNGhpbBkwyJs3rgWN1x6IyojtbBIRaOlsJHF31/8K7a0bsT5ky7A2IqxqIxUQrUNaJqvHOLfnMJT6Mtmuopv0kJ+MRdzBMI6Hf7oKClyk6FJUQjk9yuzy1dVVL9qJpbzvna7q0TANaLtpH1pMpoY6dR72J82ZU8IG8giOjWDPZER5AKW1AJWbdiUSllB8mz5LIsRBG2Ig4Xy6y35h4tsLkRDoBwa05D6ycVwLsdXFgBsKuRxdF+54Y3GqmN9t5+SGd1QlkP0JPMA91jfUwN2PCkQBZkiv5OFZSIbnuaiGa343gv34qHuh9BS2BLIg9HthgxTVxoIwt4BlStqi+LgEUSyBt5+9pX455PzoaomKrMeqpNxXFUyCVe31qDn5wtRuKZRuKwd152J/5yxFQtGNsKKU4eXyQSW2Hw70/2Oar7L2om6HQB07YiYRsStKMa1TsR1w67Huya8ExVemQRxaWQQ9Ykgw3CifqlT5LzCjG1vT6/QFw4lDfZqXzmccMaNGydgmSXNsBE3pD8wFoaUhrB0yd/kBjKbk6v2EAIMTuSW6qGyvJqMQ4y/ajS+sPxOPOM9CyvKthu/2sIMFUu3GhdKVhQ1nZU4r2A23jvmfThzyFmIqDEBzSKQkqu8cKjY3P9xysfxU+OO75+he51hsz+oouEDVUAYiC3XQpJNyXQ8sywU6EWwTQeWZ8KL69i4cysqKstRFk3AoPSYqyLObC9lyUKOa+55iKY6Zw/LN3QQUx1TqhcAG8Z4KWx4iiamE2JrLVbyBLNBb7M0qIX8ZF89SCy3bfJ/XeiZdiCbhVdZAagxsRf2hLaxH7KQkiAQvJ8kIJVYFi9eLK5o9fX1Akj5bBOk5vJ8/Q+/Ok2I+yeQZTaZnyVoJWd3yZIlOOOMM6RKJIC+r18DEld6e3sRGtkccMIn8B166gHd8OLm3jEn8AXIn9ohRoAITVbtPsdPLi3LXp4r3NyXrQ244a//jvWD1sP1e1587qAkXn2nHPkoaQ+0qLQ5IRs4Z/iZGFUyAkPTUYxelcLslhIYT65D758WoiLlIqGp6FU8bJ1dj398ejh+XLgU7dE0HFmCB+fU94SHdZ3XGbGPwwUPgS5L07odFb5xZU8pvjLxK7i68moUaUXQYEhWwV+h7x/v43C6b75DsqHFtvHII48IX/dwsiS5Wa9zzz1XOLrMAHEfzPo899xzyGSomuDTFXicMHtbVlYm2aFQwigEu+E+md1PW1nMmDoDq1euwKU3XoyvPXc3nk0tFKk/Sol6mo6IZaAwVYTSZCGmN0zFOdWzYG3LYGL5BMyYchags19C6tWHBrqHeoTyQPfUfy769wWE3/ggr1ti40vmAjOsfkVBaBA2KVmeNEtqiicNlj3pFIoSpbLYYuZSnM9kWqGigp+ZFXc0HzdLlU9nhbCn0+dRaBEiPJ98HCuER0qC7h+PTWgEvH7iw5H5R9fI5w1MjBSqkvhAV37bKhS7F87W1Zj3wAO46M4vQIkPgmspQMwIqHE5tuv9APgBN0EgaxYC2jDbGvYmvVaPkiwegnk1rPBIjHBseV1oEP1oBPwMG1dDU5o+PaIT/Pk8NYHuqR8S3hzf0Cfd7s8uhpUll0L3NrrQje+/dC/+u+1H6ClJS6ODo2X9SdUjV8k3f5A1T6Cb65Hzq+go0osxrDmGz6fOQuJLT2FqYwYlKRMx6ZIFsrqGXaPKse/uy/EpbR7Wl7bBoUqBQh4XOcOO0Cq4vJey1gl6RSSYBcGSuW5DjwIZD8P31OPxa/6M4dYwqJohuTkJzmHZPAxcr9aIcIJ+35PutIKeAp43M7oEnocDdMOMT8jTZad2mMW97LLL0NLSgtLSUnFECrM25N9RnJ7Z3Jdffrmvp6H/cU0rC8NQcdrESXj++eW44N8uRku0HU9veAZGlYPnV61AJJGAlwTeMu1y1Hk1aN64F+0drBjouPKiyzB0RINkx2gawfvLtvzMUzwR75tEffCRM1MG96tknplxyqVyDBBn76S7T/InfMAIhIaNYWzrw8LSCee3ikncD6x8GaNtUnrF6CSUSBdoKpsAVs4rGgGphWhvL1b//gF0NW6BWl+NYRPPxtYXV+GM8SNQOGosUFQBNxIXZR7Po+weebouFNWQsr5YZrNB01PFWVNYwIoCjcoO2VY0PfRTbJw/D3Pu+SHs4mFQEIMX0aGKLi/nmcMQnc4xn2H8IAgl9SASjbwmXYixghRPbrQEDjV3D+mUdhJWW/JANx9ATtwR6A+ywkmOD6coMbjYom7CDU98GOuLNiEbseHETVgetXfZwEC5cDbJ+JOs/OfpcHSfO1WeTOAT8csw+curcdbi3SjrTkO3LWQ0FWk9iq6oB/2D5+GBGTYertyGxngSmaiJbNSEyXZeEVfybRlP3HxuTh9IVIFq6ijpKMbNDR/FJ0bdjnKvQhx7fA3hsF06nCUERuVpDEfrCcm5aZgleej3D0lZ8I0AXYJHkVQUz11IM0l1dbUYS1Cfc+LEiVJ2ZEaXZUd2V/M9fI1GE33OSDnfVdNUWHYG06aehrVr1+Ha938AW3Zuw+Lli9Bt92L48KHo6mhDaaIE+3a3iPUrKwMKLUptF+fOnomxE8ZLJktT/BJpNp0VagWbaHzFvpzupfDY1FullbGuySTM333vE/RytC5Ifr8nzQiElNq+TuAg1cB/C3pl0kNshKAx0arQGZPx2rfolcgmVDj/c6QfmC5gaD733OxJY/uSecg0bcL4M6YhUj8M1q5NWHrX53HW6DHQJp0F7YyZQGmxL7WgxeFpCSjlNbSREFDNpIgROFCGpAQ2x2HvJuz49qfRteMVTPnyfcCYc+DpCTiKCo1qUdLgtl827DWvSY4kV26F57UyujIGgWkNqzqMB/7q4NCUh4M6s73mSR7DNxykAqB4JB3mA8cxvAr5Qx32CBzQLMCJ0YVPX1KQ0ZO4f+P9uG/LfWgZ1I4euwuqTicev1zkt4oFqWCuWj2aTyiiq6i7EUzdW4v/bjsPic89jBHtVG6gVJkO1WFG2ERbaRTeDXMwfxKwJt6F552d2FLei9YSC1bUFR2aUA/ysL/XMfpAmPXQtCiKO8vQ0FKP+97+PZwdO1ukn7gc0EUAMjihMJnQN+55vu6AX6ogGIfAtLGxEU888cS/eN2/nuOGHL4wk8vflAqi+9HmzZtlnwS4bEQj6CXQPPPMM8VWmLSGmpoaeX358uUHHE6h+oKh4uyZs7D2hdW45l3X4G9P/g2NbXtBPC1KC64LgxmsvqeN9CAHquJi1uxZGDNhoq/OEJqueJBjhnxhnmcfJ5hZ3Zxx4Tmz25wNcwTir2fifj3jlX/PKTACuWCGVTtZj/sJB79JLFByoOMlKQaS5PDtqiXhEeBiX+PXN0CxaAtvZ4V3LpngfZuRfeFp9Lz8MgoG1wAbVyO9chE0M4uUUYBUrBhVDUPRZXmomHYOFu5swyWfuBNO+WB4akTkyagU5HdzBBQ8N4vGR36J5APfhubaGHT9F5C48nqYegKGGiwSFRpUsHnzMIBZTqPYAUYLr1EBIdANNz5f0lh9OM2wJ0qFpV+mqT+n2we6+VXyKfDkn4Jfod9zzlKQL8PiwhFulCPGBrvdJnx83m1YFF+ETqVbbEf9SMcGAAY338aXkU63fWqCZyiIOirG7irGI5H3If3vv8CodjbY+A1tupSjLJiqgrZCDfq4enTVFiB+7Vn4cdtiLKrpxvayNJJxB6ZuiS6k+J1Ll64PHvcTGg4jYA3YZdw/E0g221NQkCrG5QVvwfjOMbj9wltQhjLfqYhA18vJIPSnLcjSf8BOLL+jYCxDgEcdy3nz5gkYPZQG7qsNXLgfliw5SRHI0uGIr1NXM+TlSpgPJjG+xkYWcnr5Q3cm0hhyJzkC2RFjx2FfSyt62rrwwfe9B08vmIdXmnfBoOa0qsOmhidLsuQpBk5urJYwqXvWWTMwafIUXzUlZ44R3U/Rh4I4NdHWVFhGOUCX1Aru7w9/+APIPWbjjTRKcsfH43HK37Un1ggEWDYMS+HaPKSQ9Zk9CIXAh5o+0CWvNwTGgcKCZAKo5asDrg3HzULv2Ye9P/0Gsgv/jCIr6UMkBYg4FjzTgRPVYel+pTCrFWFbpBwVV7wH4679KLKF1VDVKIw+e2x/USgUHqsXmT/9Bq2/uEvmo/SMqzH6S9+HlygVDrBUQ0gYFqB7GEMeLhBJzVNJp9jPvz3U85JLG+oDh68GXsNpNTgtMSEN6Hvy0uGc72F8tUO+NeeYudns/p/JA92BGvD8fo7dCLB5h6twmMK9TcLGQvNp3Dz3Juyrafetbck6Dfi9LCX5Nr7M4rqwNJLsFcRsF6P2lePbW85Gw9eexuikDcWmWaM/K/tcX39WtTUFPaqLvUU6rHPHoPjGC/H9HU9jU1kKu4p60VySREe0F2LE5+gBL4uk/lCd4dgMT18skiyHwG5fDs1RUZOsw0/O+W+cpU1HpVEmjX4OJWQcKi30O788mDjqF4xalyzRP/7442hra+uboA73wAzwiUQCw4YNkywtpYa4X7qkhQo04T5ztXoJNs8//3zJmo4YMQIrVqyQrC9fDz83adIkUWXgaxSqZ7c3pY5C0BxmpHPPme/lZMusMT/fB7CDmzOckP4l6xIA3TAzzePQGpn6wO9617t8CoPwHQ53hPLvf1ONgO9b3he7Q9EvSXhIA5nPw3UVKoWoEiapKiJBMG1LVhcr/471X74VtU4KMZX21g4ylPuyPURsF6bmwI2QPhfDjlgV7NmXY/Q1N6F46ETYtAuGBlVx+jSmiV0t3YLesQeb7/okKtc+I05wW4dOw7QfPwLXKIHChSq5vJ5oOfiX7ES51wnaA/Asp0QFInjUM/K3PgfNY3vCBOphRUtUmXKoTlzMh81yeerCmyoCnCJfVrpNfQK9qaiw3DSatB24fu5NWF28GiklKcL34qnOTFHQmEag64NWXTQYY5aLoXuK8Z2d52DM1+djWIdfttofYfanNsnl4ppfiUSQiRl4RUth6tc+AWtIAn8wNuI7vfOwsbYHbsSCy2ywZM78Vt5j+egfCuiOtsbhFzN/gmna6cKnjFILUUp9B8nmniK3yon6NQhyCQhJLViwYEGfrNhhlQ375hhPgGVDQ4OIv4dgNQSMufvsL1XEz1FGiE0snBj6QCmXSKoq9qQEwNxCQflnn31W/sb3900yOQMdgl+K2k+ZMuVAykFONvtf+ISBuxMzuy37WvCXv/ylTxv03e9+t4D5A3Q9T9SLmz+v4zsCQUbSV0LgHBAQa6gYQKUGRj0nCziUD2Oalhq0GqBFoabTwK612HTPZ1D7ymoYVha2pyDi2n4zmSRMFFgMmaqLtFOAttOuwOjPfhkoHypZYccgP1gVp02/p4zCufztwt75EjZ/4UbUdmxAKmOhY9IsTPzW/8KNV8OGgYioR1CsPZB4PJaTx6GuWgB05XkHNbMdWLaJqBGRBjo/cOzXID5WNwDjaKgow2PKAl0B1qxeI1UgLpIF8HrSOp7f8iNwEo2AsBIs0Jg8pSlQrAyyei/e9b/XY9XgFUgWdsLSfB91v2wfuMVwhc3/6FvuOojYCkY3luPR6AeRvv5HGN3liLi3PLN9T0UYaXwJmyw5XgxgMNCpq9hXaGD320fgb9cU4ncla9Ed7ZXP+21qIT/r2I3toYDuqJ7R+MPFD2CMM06CuiEaO4FyhCwI8tmyY3KlAqUFgkVmLEM3s0OV3g51Xvyc2PnW18u+csEsQe7Bsq4Hy6qG+rqhdBAzwxdccIFwdylUT2H6iy66SDK8/Omfkc09R/6N3FqaWByUW5s76wSPGD/Drm++/5e//KX85hjx/K+55hpQDi0PdI/JHXpyHyQAupQZE7hIjVvPhedabBMD0j3wtq+Ht/1lbFzxPMa958NQ6qbA1A1ErCTaHrgPyUd/gmovDYtuaS4zv+xoE6U8uFyQ0QwCQLNRhuapb8esz34VXlEFFEOHKRbAGnQ6t8lEYvpTgQPYa+Zi+5c+gkF2C6Dr6GqYjC1UlpgAACAASURBVPovfA+oaABiZbD1BFTbgxoxgonoBLgUwaTC5m9KstGhjvQoM51BcWGJPKM+FenYA90DRifgKQuwVRRQgYZNutU11XmgewLcRvlTONwRYOzgSk5VkFUVaJYDU0thYecyfGnhl7C9dBOS0V44Ecf3JKcwuGRZ/SIWA1+E0i+mjvM6RuPuTRNRfPdfUNtpQmcTQgB0cxfTkpdlF7pj0XEYqqJJOOuOGNgwrhC777sUn3D+irbiHl9P0WUHrQfKIx7L+tNBgS51hF0Vg5tr8bcrH8M4ZTIcVYMegHbfGyLQfTzca5F//+GPQCgHBA9/ePgPQjHoA4OHvzcBnOyYppoCqQuhCYU0l7yGe1GY9Q0nKwJmqjWEmZC9e/eKPBlf52+6qJHmwOa5kEfb/5TD5jdSKS655JI+wHpAaSOXBxgCk0DmiBlkgmsCbXl6FAVvf/vbpWnuABmyNzBW+Y+8OUZANHLFzMTndDMDqdgpqJ27kF04D6n5TyC15QXpUchMOANjbv4PoKIaXkcLVn/5Uxi6czUMqvcoCuKO321BVQQorOuxD8NAWjewp344xn/+Xngjz4CtFkDXGf2ZMDFE+cf3ObKkAVqxs0gtfhht3/osKlPtsDQVqUQ5Sma/Fd2Fpaj5wE2wS4ZA8xL+fX7CZHP9RjoCXUsx5Uf4zhkPMT0uGV0ujo/HHCLxy/X6FsChCUZfH0Bwu+czum+O5/7U+5YOVV38QhTlYzJqBiktjT/t/BN+uO4HaCxoRE+sB3bEhOv4FAbpfVV0KJaDBBQUpEtwo3ERpt+9Buc8uwvlqWwgQ+ZnOhln/B8JbQGpIfBbIx9IxMBVrK7QEH38Nlzd/ls0VvTA03xATa6VqCcdTvfsEV6pQwHdod1D8IdLH8QEdzI0NUab+P0dBKHM0xEeP//x1x6BEHymU2k8+OCDUm4Ls7BvJKvLzxCYUsGgqanpAJezg51NbkNaX4NXQE3g36i9S84wN2ZHQsAZqjgQ8JaXl2P37t19oDo8Ds+F34cqCaNGjZJGsn/J6AZAP7f5jJ/n5yiH9uKLL8rxw4wu/3beeedhzJgxeaD72rdX/h1B1lEld8EmJYHBOAX0tgDPPYJ1P/0BarO9iDs9MB0bjYlCjPvADWjZ1YnqceOQmvcEnDXLoIueLXubmbtlm7IhCg1Ch7OATDQC5bw5KL75qzBLhsLRihFXdHjM6bL3QRrgFGguebcE3d1of+QHyNz/fVSnk77MpechqyXkHAqvuQFD33sbHLXcp0icCEBX8kT8zn6DW4/bjY27N2B4w3AklEIYtiZcY79J9Agzuv25BYf7/fs1+YYPgsSfPHUhHxdOyhGgsheRGldzLgGntNOiFXvx551P4JfLfo3m4iZ0FLXA1JK+/SJXyaohkkgFtobqnlrcXv5OTP/tFtT+7hnUJU0o5E5KWPM5DKLBKyQE/6kLFXMZQ7nCZ8LglYoo4r++EVd3/y92DrWR1dmswM9YUDyfx3istlejLlBJoqarCr8695eYFT8XUaeACWqhqO2naRyrs3xzH4f3A7ll9K7/05/+JNmQN8LNzQWXBJ7cD/d5qCxuSGVg1pdZ2pCXy8+Sg0vOcH/gHYrH02CCILSyslJANWkS3EfuFgJdguOzzz5b9HvluQlUFkIKfC5/mOdCHeGNGzZiy5Yt8h1yLYt5fNIyLrzwQh/88sbNb/kR6D8CIdAh0CUgZSx3mGm0oKT2IP3Uo+j86/2I7N0J1UzSzFea0TKGAa28BFZrCopOvq6FuJeCamel3crSXeHbMj3rZ3OJnXWYiou9xdWo+rePouDK98ArrofCwE/9Z031LYqFvaDDcSxo2d3Yd+8Xgfl/RZHN5jf+z4LnqNgXL0L2omsx+o6vwjTKoFPi8kS4wgJ0HaiiQuShw+vAr//4S1x04aUoUkpQEytHYbwAqsbVxBHKUOYYXxxQ4XqDgDc3I54HuifCzZQ/h8MfAYIFmTwdqCSgexFZuWcyKWQMCyt7VuHehfdhQ/RltMX2Ih0xkdXZtMPg4iBmahivTsbXZnwOgx5cg47P3ovJbRkkKGEYaPAK4O3L7PpRlKwvAlw6iVHJgYC3rcBA160zcc+EnXi+rAOpqIcO3YRlmHAiNiyR8PLVV0LQe7jP7usdoBDoEtgLwKC0k6dCdTVUJkvx5TFfxTX116LEKRK9HNE6P3Y4/PV+jVP6faGkz9yn5gqwE3kulv7e4IKInyN/lhvlxA4lUdafm0ugyqYxglv+LF26VLIz4fmEwJjvGz16tJwvQS7/Td5uf4Ae7p/A+6qrr5Jsj0xaoaxHzmQWKjswe0uATd5v7hY6PDGbSwm08ePH50HuKf1kHMGXC0FuIANmwzd+UKksY3Yiu3UZNtz1WdQ17Uah4cA1THFIiyGGFBO30lgFZCgQbRjwPFLUPNEXl54OJj5ypawCk4kUCrFPL8LwD30MuOQdcEprYEaKYLiGAGJVNQE1Ds9OQ9m5DFvuvAWV+7YhqilwLLp4+jJ9HdESJM+8CqM++w1kokWIGPH9Jj5HMCxH/FFhLThC/XM8Fz1aN3b27kJRogSqaSDWq6GsqBiRqC8ReER8i5zY0Lc4lh63Nzhb5tCjTjigy0wHV+yvxS074guY38HJPQI5bjD8Ipzcw0mWTQiml0W704aHVj+Evzb/DZuim5Eu6oFJ9zRkhZGqWnGMTg/Gr0/7NOIf+z1q/rYExVkTkVBMnCwvJoFzgmg4aJIJDWwae3UdjRPKod9+MZY77eg1XCwpb8HThRvRlkghq5Mj7IkzT2g6SeApmeIBTqcyE625GkxmvRQXusMArUN1dRR3RvCNcffgfUM/gDgDMVG/T2H2s9h5wHvsngnPt/ylExoBX38+bcizzT2hXJAaNoyFoDYWi4l2Lkv/kjHmJB80iYQKCTwGASobScTT3rZx+eWXY+7cufL/CU7J9a2rqxNAGyoxhMCXUmEbNmzAGWecgeeff172w32GTWzhufA1qiTwnGhE4a+4gm+S0zCyfft2yRBzDHj88DvJojD4Dvz8FVdcgaqqqpyml2N3mfJHOoFHQDIHYeCyAeo6sx+B3FrVgmraQLYDzubV0Np2ou3H30Siq7mPriUUhIAfIAkCCYCHHwSzlgdLiwLjp6P03z8JdfwsuHo5oEckBlPrHWYrsk/+Dq0/+SYqrA6J0bZIkGWhO0CHUYDGy9+OKR+/B55eJTq6bxDeDewFC3wuZK5y6R5nIo0knl0+D5X1FZg4eCriXhQxNeLLs4XP+msNY/j3nEZU32HUQzaTFVMZ0rH6KkFH+K2OO9AlsOUm5agcRJ8XBj/CK3uqf/wgD1IfEFDYF0rw4CFlpdDq7sMfNzyKP+/+K7bFdiFZ0oWM1Y0oClHXVYSvWHMw8btrMPj5rSgys30ZTmlnCIBuzjydEwr5R7qs6UgZClIlUfRqOnaXa8BXLsOn9LnYWNWJTNSG6lBc3Je5CQ0sWJoKNR4H7nKRyqFK6SwEusxCs3xW21mGn8z6DS6IX4CEEgCQAOhKmey1gtPAneSbfk8EhQ/+34PS0BVmTXOzp6+mlBCqEHAAc8v7BJukFlBejJNEuHGfoT1waBwRAt6hQ4cKWCXgJKdWbHcDAEw+LsHlnj17hErA86F8GV9nQxo7mnOzuTwvfp4NcczAEiwfwMHNmbXZKMImt8cee0yAcK6hRd9CMvQxUhQB47K/3Mzwm/4OerMPgI/A9ocsyvV58LhopG1m917sXvYsBg+rxZKv3YlhnTtQnm2X+OtrMfgJjIEAupYoMGjIaIVIVjZgxE2fAcacDqe0Clm3EGrMQ2zvVuz+ymcQ3/IcdKQRcQxRZvAU30o+pRSgd85b0XDHd+Aa1VBjsSNKjg7Y3dEP6NqehbSbxvI1S1E7vBZ1JcMQRxRRxfAdNcLGlteaSw5iW8z4wYUv4xHVXUiREtz8RjO6OYNwQgBdAhSKgYdAl+eXm5E4MZY2A3br5Hc0ECOQ27Wdu79AMYtRzHbEKgKeaqHF68QrVjN+vvjXeDL1F/RUtkCx/j975wFnR1W+/+/UW7aX7KaH9AQCJID0KkUQFcWCggULP376E0SxgOVvQ+yCgKhYQFREsdGbIFKlEzBAQgik1+27t0z9f94zdzY36ybZ3WySTTLjJ5Lszp175p0z5zznPc/7PAaH5SbwrZVzyXzpNiatz5ORgTL2VSvJ08QZ3b7NjhVyhb4gW1uBZuBgsabapPqS0/lU9hHu22sDa6qKqlpXhMqVILgMt7HyzHDEouwaSutRsscly1WRxfGVMoXN9A0T+O2pf2LvcA4Z0Y6IV9Nxge/WBqdhbuueernYdvPee+/tBYcSC8miCvAsB7l9wWQMWuMdjF4XpJIUlzicyXXi8VMmD8niyudifV3xtT/wwANV9lcUH2KaQpxZjkG0fLfQBV544QXVTsnQCoh97rnneg0u4u+R3wkYFRqE6N2qDHU/dqKS2JDPPPDAAyxatEgB3Th7W36vcYZXwLVwc+O2D8ekt6f2u93qvpXUlY5y4RPOrBq7AgI/h969jpbf/4RlTz7EvHe/m2W/+hm1bcuxVPZWkc4iAPVfxU+bZnS3RCUq76vKaE1At65T0Cy60rVoc49kwnkXEtZPJvC7Ce65mZarvk9t2KKkMXVPV1zeUHNxlU1xlmWN05n1zV9g7LUfmp0acUBX7tPzPVUE7mkOnflOKtI1ZLQUtgBdFdTSn63NJao4PIwMHhS/FzX25fN5NX7Iz3r5/8OQ2t7pQHeTl08crzxP3awMnHKzSWZ3txqehu9m+gO68Y6ALlu3obIllYHN11wKMriEJq208f3Hv8MtHbdSzHq8OT2HU+/0mXDNo8xuL5IuCvE+soqUrSwZDDfPYS29gbpBGHiEhibuxHRpGutmN2Bd8i7OLd7C4+Pa6E4J2BWViIGOBEMLlQzjArpVJlq28ZBBCVJOlv1WzuTXp/2OmdZMZfm7SVVvbxXb0L43+dTgI/C3v/5N8VzlkEFdsqVxZjS+WvlkK6BQtvnFMjg+Ly4UiwGtTBICYoWrK38XULtw4UIFdGUikSIxKRATPmxMPYgnlL78Xfm3XEvkvmIlhXKAHYNcAcNiLBGD1jiT218GVkC+ZIhvu+22XgpFDOz74/vOnTtXafHGVLYE6A6+n+2Wnygt5mWMVhq3mhnZ87h5/Gfv4JVLLqSus4XGvSaRW/4qWc1ViQ1d6GNqHN70iCswyjHVQIGuTBiWE+nI5kKRutTpyYyi8rDjqX3XmdC1gdVXX07q9Veo0D0sJdMV7eXpYjksurxhitcqxzHpGz8lPecITCvT6+q1U59fWUZX5jbFqzdAMrstbRuoqq0jI5rs4uQWB28Ac4mMA2oHyTR4+aWX1Q6PjDW9i2RJfgoAHgaQGy1qdqZhxH+tqCJuViwaHq/ih+tmd2qHSb58x0SgJIeijCIia5zItkGys6GrlBqWOku54uGfcv+GBzls7mzelZtK/qM/47BF7VTmHFKaUSroid6zrWV047fR0yNB7dC0aA1D/j1Wp+VXb+ab4T9ZVdlFYEo211DgWQriSnmFYY2L8msXO0sRofAtDAvcwKequ5K3FE/meydeToPXQEp+0Qvmh2k0GdY72f0v9rvf/k5RF+RQu1pbKUgTsCp0AlFHED6tfEZAr1xDKANCRVi3bp2S/RKZMcmGiiSX8G4F+Mq5Ig0m54jebnkGN+YIl0ddxl+RCHvxxRdV2wQ0C5iNi+cEZL/5zW/euMXYVw+pb7cqJTKE9nDTTTdtVgZN7ku+WwCwgNzYXa03YzTQrtGHBzjQjyXnjdAIlOMFPTIbE1UcPSjiSlWtbmE5XfgP38DrP/o6dflOdDsgFRRU4ZmqyyglMXoXkqW/xHmToYyEriG2wGD5hrKm9ywDX0/R7Zm46TSWeJ65eWwhTXiynye7bJ5KNoiEmWSDXc1kWd14pnzrGsJpB2NbFRuBbt/3amvZ0u3x+Eo7pcp4Q+Y4LaSltYV0VQVZK40lCw3h2VslFZattFEwniy6hRp18803qzHl1FNPZezYsZuq0GztgZRLFW7hvncu0O2nYcLfUghc6chFfxKguz167m56zfgF0yMDXtWXIldAwtBXQNfzCnQZXfyj5R/8s+MeXn34Cc57rpa9f/ssY7oDUp5kCaQPqv2V3hysAiRlYeulLigRGilIMBQDzFGcIo3/1EH2nxdy2rKfsbK+W0zW8VVhmPRpN27dsD4I4eKGmqOoEaYnuyIanu/S2FHLT466iuOtk6mgUuC2KpJQWeu4Gm1YW5JcbHMRkGyGgDgp6Jo/f74a4wTYxZJb5Z8rzyrF/Fn5fZzJlc+JA5lcQ9QLRANXwKxkRoRyIAoJQmeQrG550Vi5TXDfTGr8/fJzUVoQRQQB2eVAXP4uxWkHH3LwRj/5cgmx/iaoEpro7upWsmrCJe7vu+We40K6t7/97TQ0NpSKjgbZpxKgO8iAjfDTywZf0bNVtQcKwLrKwcx0imhrF1G48XK67/0b6VAsfUJl/KAKdEV1R+okhGYQ07ZUEqQ0T5TG+sFGQfTUVULEF+AtJi1CoNfVGKzoFJ6vaA2aHlnPS9stqU0S1z8lg6bh6TqrGyew19euhhlHoFsVmzaj7/bbjga78W5pJEmkeB/5QgEn9KlMZTdmdMuLWbYQSKEsxOOYLMJld0mMamIKazRxD+BJxEB3KzhxZAHd8o4cO/oM5GYHEI/klD0rAr0eDWLaoMjfkr6MJMFyxS5IwUv5+Vxw34WsM1dxRe3J2Gf+mnkbdFJ5n4yA0bJSsb7vr7q+GjA1HCOkYNu0mylcwa+2juU7vFjjkr/xPZyXv521dR0IDCa01EDrGW5pvBjeDi7qCqHuKNkw3cuoexDB8vFdo7jmqGs40j4OK7SjrLKom2hBAnR39KtRsgAW4HnHHXeoDGu5esFmAXKpQCsGggIGBdAKmJWtv7g4TUCpUL9iSoBkTiQrKhQEtWNW+n1/wLr8u6urq9W1JesixWrx+fI94nomfF05BsylK43vQk+78cYblWSYms/6ZKxizq5Y/op6w5DpCgnQ3dE9e9u/rxzA9bMjsPELRJ/cjHbsNHHAdLA619L66+/QddcfqS92oJkhKd9GKxk+iMxjbPE+vEDXUsBV1B6KpgBdg7Rqlyj8aBiOhm2YyL8cI6KV2YGpQHfBDDC9CHivrhzN+IsuxzroFLDSCghvcvS+J9uoVzuUp6Sm0MhKWf7nB8K191mwaCH7ztqHlGFHi9G4yVsB4rEIQbz4Lh8H4kX8QICuJA3i8XBL548soCt3G+8hbK7YaCgPKfnMHhyBTdIAynA88AIcS2Ol/xrnP/hZngof4hh3LB98sJapVz/O5O4QW62ypbDLV8VdsX2waNKKbaTgWU1Ls87K8mq1jTOmmYqp06hrbsYLfNqXvc7TbS/Qfelcrgofoq3SIdBcQkkVS9ZV8hFCehrI27yFp6fKJ8omBKkqlqyCr6gaMpgaWBqM2lDL1fv/kuNGv5FUaCnB85FhvbOHds1SJkKysJLdjAfrOIO7uUxnTDGIf19ZWalAqPBeBXDGdIRyKoL8THi0AliFNhCfJ11PaOyKz67rykpTzaXKOhjGjRmnzhdecHw9mYSOPPJIRWno9bgfaPal9Khlkrv11lsVOC+f4MrbHIPzufPmbtXprb8epCZQTU92BEf661Wy6lUjodDNJGEodrNiaqYroheGSjqA7zmqn6pOG4qyiIajGRgUMXrWEz7zL5b9+BLq2leSCp1oaFW7Z5HDWWx0PtwhUfa+8sIoR7bo/VGZXfmXcuWKMr6xik/0uij9HdU8oVXI+W1mNZXHv4OKE94Oex9FkK3CDywsNWV4Kiush6IZv33H7ljnO/5vb7xKBWQqkkGA5/usbW9hVMMobHFHUwNK6eytZXbLpmWhRMm7L+/8oHfwS23a3K5U3PaRB3SHuxcm10siEEeg5PISeBqaodEerOJLz36Tmzv/zOhOjZ/pp5M657dMbXXIqsqG2AktxDdk2NKVk45wrKTgQEBu4egjME4+kXzjGNa6LsWSfFhTxmZ5sIxrrD/yyOiFFLIami/wWP5ERXKRbuO2Z3TLwW4Enk21JSYThK4Jb81kdudUrj785+xXvR92KO5wRqR7OIDCgaQDbYcIlOnJCtAVzdrNqS1s6duFmytAN7bs7e9cAc/CrZ01axYvvfSSyujGMmXCGIwTRRHQjKyrpWPUVFaqjK7QIeQa8nfhBwtvdpOJZRBdOK6/ePTRR5Um7+aArmSN3/3udyt+sWR0tzaRld93TA2Jrz3Yz2+Hp51ccjMRUBttEQZV2/rSAUU5RhnZyEgp4q2q2CwkkCLj0MeUQaunKJVnEHRDxyqC+29jxe1/Itu5gaybi1zJIkSpxtpewLMdfHW3VLTW97bL+3EQRsZD0kQZq0WmrCtbRbFpDJM+dBEceDB+phktzKJZPp5uYkmMFKAcxEs3kN5XNhXJQjQubu3NlpabHQnlLQgpFIusaV3PmDFjSBtmFOYhNEvFT57/MMiIbe5WE6A7kE6QnLN7RCAkMm3wxekmJEcLv1x9Pd954VJqCPipfjr1H7mJaetdUn4RUw0qJUczZfkrn5NBST6rs6ixiYYvf57HUyY5LYMbitxNENmrewXG7N/EjVzPLeHdOCmpxBEliAhECMiN9HSHMDJs4WlIcYanNA0lo+tjBBbVHfWc3XQmn9v/s9SGNdiajSZAVxWjlY1NO5r3tXv0qqHdRZlm+NKlS7nnnns2AXMDBXYDAbpyLQHRQnMQCsNTTz21sRDNE4OeqPgy0sGMtgLlMEpKEEuWLFE/E5ArdAU5V7IvG9HDAENQ6l9yLTGpEL3MzQFd4ex94hOfUCo86rsG8pqUrh+EAVLrIVluoT+kM+kBNjA5bYdHIO4TMr7iY0gWPsamQSkrKgQAdZ4Hfjd0r4dnH6flmSdJta6me9F8jPZ1ZPRIq1x24aIF/38D3R1+f1v4QgH2osHua7ZycbO1EDco4tsmhbpp1Lz7LKxTPwTZCfi4+JqJ5ZcWpgN5HwZzs2U76eXmLf1lWGPFBFksF4OIa5syLfThBt/9tX+IuaEE6A6mMyTn7toRUKnPiK8rcLNo9HDjmj/y9ef/H4bZwxf042k+53aOXKWT8h1SrqfEuiLufcStEk6uAN1uK82S6TMxL7yAx5weEHDphtGuWsoglM+P1rnNvJ37Kh+hPdsZuaDJNlooJ4mJQ6TZO9hjc9TD6FqyQabUgwl1n4ybZfKaKXxlvy/xtslvxQoMrNASgm50PzGtKgG5g30M23Z+mWC6ZE+uv/56lWmNAe5wAt1YikwApmR/xdnsySefjIrTZAdC6iFKLmrCwVOyP5rOEUcdg2Re5d8CboX+IEB30NuLUbeMemcYKk6ymEX0vddy6sK8efOU3JB874BkhspeijijK0BaJNvslB0VzA3lZdu2p5x8eiARUGOyjK9SrBvlOEUxR36s40TAtn09OAXcF59k+W03Yq9/FSvXRcbXsFTVcYiu+LFCvxHA239GdyDN2VHnKHtiDVxdzIY1dM+VGjalwoCZYWFNM7O/dBXWnDcS2FJkrGGqHcWhZU63eF9lQFfkXWUheuJJJ5KyI53r8iNeOKufGQK8VaO3HehubmIr//KBnNPPjSZAd0f16uR7dm4Eyqm6pYnX0x0eaL+fTz52Hm0Vazg0nMpZd9vsc80CJuR90q6LJxIwumS8HEylqRvpH3Zmsry2/1ycj36Y5zyR87KxvAhcBgIaDOjWWql9WwMXP/FV2hpacE2lyaCoBWZgi0S2ohgM9lC0s03GcRncSzw2ZfsbccJcM6Q+X8dZFe/lc3MvYpTWjB0Iz0uyubpg7QToDjb42+n8hx96WMl4yXMsdz/b3NfFhWFikylAUIwfNnuUAJ50GZEAGjd+vNIqV59Riy+1lEM2MGQatXRT9fm6hkiKLAa6ApKFTlBVXTW4KPSx65bs9fLly0sSfhvRZ7kz27nnnrsxs7wVPc24wG75suXKBlnoDsqsIgG3g3tOO+rssrFY9GRN4bEWVRYCTxWWCSXBxXa7YdEzLPvtVfgrFpIV+aqeHFZQwA5kHBWNdEkYaGpLX3awZExTI6r8pRcQDn6M3XGhkKx1KZmiipWVTgSuAZ1VjYz6xKXYx7yLIJ3CDyTxIpzk4dOX7e8+ZaH42GOPqR0RcSiTHRUZk0SeUCQMy+kMqnCsNI+UaNDbJ3SlPqN0fNVuU2QwNtDFawJ0t89jSa460iIQb2sqCgLKX1zyuq8bi3n77Wfwat0Ssp7J19xjGfvh2zlyvUnK9+hU1esuhlckoxmEXqjUCjrTGV6eNYPq//lfXigWcQ3ZVpJxSrbZpMJAx7FzNL15PJ95/Au01a7BszUcvaAyF1JkobKuQ4hTqTYjwiglh58Iqkiy2MTwvaggTbcY1zGG/zf9Yk4b/3YqtFrFMVYu6iWgq+aCoTRiCO1OPtJPBEogULRwRYlAjnjrMDZJ6HcyKklwiTKCFJdtjqPby4EsXSTm60ox2csvv4TvO4q64AtQwED3NKXvOWniRFa3raG7p1t9Ms4Gn/qWU2lubh7coywDugJw77rrrl4w35/iglAs3v/+9/dylrdqGlTS5xX+8ZQpUzYC3R2xlTq4SCRnq860MQyKOiX4zlOwFd10IN+KVuiCJ+5l0TU/orHQiZnvVPtUlqgXiEykWpRFY7ii25QW/1ISpRKQm2T+RibQDRRINyIpS7XHKIkQGcVN3FSaVi/EOfp0pnzhMsJUVem3hiqyHHaObnnPDFGKKH/+8585/PDD1TsldCCRBJMFsow5/1WIWtod3N5gV9ohQFyA7n8Vy23h7UqAbjL07BkR6B1cQ1XoIOBOBss1+jJOv/09LGxYiB/kObV1Bh++KcWk2xdJOTrW3Jnk21sprFqrrW91dgAAIABJREFUlAqKloFlW6RrG3EOOpjOAw9lqQc9ZslpTPOxVaGXSbfWxey3zObz915Md80G8ho4WZ+c3Y6TKir5mQEvScueUjnQVXmL3kFfI/ClIlc4ahqWm2HMujH86PAfcEzTEaT1ql6gG5YK0Xr5cMm27s57D0pyY48//rjS1ZUMSnlhWn8Ni13JhKMrhWaSfekXEPdRIoplzESzsrG5Hq3W4+lnn8OXrWJHVPdSjKlvpqGmjkULX+m154wzyKK4MHvv2YNTQigDutddd53KEAuY32SyLNm+S3ZaqBXiiBbxhjdqBm/2AZUqr1VGWHZfhKdZshXdeQ81+eYtPa/e3wnKlYFYdGU1B1pfJ1z0DGtu+j3F/zxOteaQEjMVt4hmSAZXtspj053IUl0GQF9tTMggVtra3wWArpqElLGR0BIgECFeZYIhL22avOGz7sCjmX7R1VA9Hk/TldtntFOx/QZsAZDyfnZ0dHD//fcrE4cjjjyCYqGo2herI0i8VVuiFcemCdbtlDyJlGFKFJVBFK8lQDcZj/aMCPQOfFGFp4wsnhbyuv4aZ/7jDBakF2DYJuNWZrgqPJV1X7mJ2U1j2e+EI/FWLVVONWF1Pc+9spDxtVVKnLz20GN5JJ9iJZV0m6ZyxNFk68mNuLxCjZg0bzLt1etZ2fM6qepKnlszn0dyD7Ghbh09YbHElY2ccuJBTlb4nhFEygiy1leSZDqmr6NrriqoE9MJ0cyV7LRkAYzI8xfDzxDqISnXorm9idOb3snH9v0oo4xaMkaFoi0oDpwCumV72ntGLxhxdxnrQErDBKiJY5gYKcjf+83olviHFRVVjB4zlp58N6vXrEbzSqs3dYcb9/Skbyiqi9JTlm4kizCfHrOLrro8M06awjq3Q+0tOG15/MUFjmo6ggWPLeqlFsjEFps7iNWv8GfN2AFpIBEtA7rXXnut+kR/9xdLo5111llUVlWqjI0cA6nGlkpx2WlRdx9ra5b+PZAmJufswAj0A4IKuRZSqxbiPPMAa+/8E5UrX8Mudqt+pvi2sktlSLFWlBowZUeqZKMb72pFnSUaDzc9thPq2uaQxe0SpnxUoKxuIQTb0yikTJY1TWTWhd+E5unQNF3KvsCU4syN91gqO4nmD7Wtt40NKy281bsUhsq5TPjy48ePj6hV8XtVvpjYGSFPqAvb+KCTj+++EVD7ZJFtmujhLtIX8b573s2r1Utw0KnKpbiw/gT8a57iI+MOwP3XI1T5OTQvpMWwmPbOd7LsjlvQuztwq0fTcPIZPOpUs8bOUtANLKSwQMfRQlKGoex39ZRDUc+jCddpLDxU+Rj3OvfTabRH2Qxxa5MtGZFRUjA0IFCgNeJi+cKzEE1c11aOaiJMbhkWvubjhj6ZYpaazlqyfhbTTVNZmSXodDlpwkl8/A3/R5M7CkuXKwtQLmmLRqSH3fc57yJ3FoNZAWry9wcffJBFixapbGdfoBttz8o0HtJQ10B3Lk+ukFNSeWLDFBcjbrz16CeayDIJvzE08GyDDrudYGqRrukOtyz6K6uLbWhaQJWb4dTRJzJ+8Tiq2xsxRT6kdMQmE7JtKW5lQwW6V1xxhVJ/6A/EyyQqKgmnnXba4K6/izzrpJmlCPSpl1BlCmEnq//6Czpu/BkN+RYqiyIRJou9iHYgix1xttxjjlCjIEXPRhUVU/Zh5ejp7HPR93HTNVhiJlF+lO3aDDd1QNRL4mI02WERmlQv0N2FHkaS0d2FHlbS1GGIgAK6sk+q4+k+jxee4CP/+BCrxqwm7zrYRppJxTrOyBzKWUsyZH9xM/XFHGHgEaZSBLaNV8ihi4WhWUHH2L2oOeWD/LPNZb2VQQ/Tyn/ds3U8L8DWMxAU8XQPz9PxMg7t+7dx3fobWFe9iqKek/SEygRL6k1lKQxPSY/pgRQmBISG2PRq6H4GX5ftKwFBLqFWJOUZjFk3mtPGvpNZlXtjFHTGNDfT2dbBlLopzGnen7SfUVWxmh5stNVOgO4wdKbhuYSA3LiSWZzSxEghBoLlFc+ySxDxsgPqa+uUjmVPLq9UE0JTKs1LC6XYxUhxFwN0zVe7wmJBui7VQX5ajhWjX+OO1feSs7rwbemiPlm/kikdk/hA3ftIvZzGcMskxEpZWOHnvu1tb4uKQQZ6lGV0//CHPyj+X3/ao/KzQw45hH333XeXnEwHGo49/rxNOLoRh0zz22j/w5V0//bH1AfdpEJTWZdLh49VPiLQu63pyl0j+mJGhOHjBwY9WhWd+x3DlC//COrHRKo9cZKiv3zFMIYodjCLqVK7IshVC6VQRsnkSCKwh0Sg5F2jAINkXR9qf5jzH/skixsXKwDpeT5Vjs3B60bzg3Aejb++g7piQUmn9BRdrJRNKJWfwhMKTHKZDMXRU2k4/m082qnR6WVwTYsuEzxNEISF5+YwMxahZuO4BcYdWc81z/+c1xtW0lrZSofdqZLMSmIXX4GTwIg0dhXrLAyUO44McEoj1zCw8zZ1+UrG5Bo4tu4YPjjvw0ysnEwqEPpEBHikzQKOBECbhqksG+VnEZctyeiOhC7fN6MrhVpr1qxRtIH+i9Gi7fm62moK+RyeK3acIZ4umX5D6SPL0xcqQqCLm5IXWS95FkW9iP4Gk0f0f3Hfujtpr85Jb8MQK2gpQvOzNLY08oXpF2A+rGF6G4FurAShtHSPiax/B3yUAV0pGJOsdX88ZPkOAdGNoxoHZRAx4HYkJ46MCGwCdMU614XVi3jla5+gefETpL1SgWQsCKKQivzfyCwq2x5B1QKLAE8lPrqxceYcxeiPfwV9+kFgpDfSM1RdsQRHEjgS2EEsQAfY8M06pQ3w8yPhtATojoSnkLRhh0UgArqRXaMfaizWlnDmne/lxfoXFV+2wjGYtsbg7GBv3jg/T/1jC6j2XcWPLQqTIAQrVOqOSllBhpaiodFVOYqJx76DfO04llsWz3YWKNJAIEoNSjKnZBtsaFSPTuOPc1lTtY6/L7uZF6wX6UnnIqkxVaBgYGhSgSsZOUPhFPXvQIRnbLJOBWPbJnBK08kc0nggM+tmMbVuOlaQKlkLR5I7MjkEQnuQeUKImorTFEuRJUB3h3W6rXxRzCmVBcidd97JihUr1Cdi+sKmH4+AbnVtBcViHicvz1c4e64ykDI0K+KoqgpFX7q0EuIvENJd08GK2cv5c8sf6Uq340j/EC54TJsJLaq7a/nCrE+TvkenqtigvksKU1ThiaYxdepUjjnmmIFndMtArgD322+/XQF5OcQUQiTL4myR2Bmffvrpant0UBnjkfIgk3ZsPQLlvMpSuYTmdrPhb9fQ+rsfMaFnjeqPyhpX7V7sGjJhW7/xwZ0hs5ThS+0FuIZBW6aRqrd8gIr3/i/UjAUjoshFUjuRdrBoEYtiQ3L8dwQSoJv0ij0sAlGVriL+hwZLteW8/8738VzNMyqrOqYlw/ebT+aQh9aSu/MhGkXUplggi4ZrhKroyw40ino0GFtCNxC+r2GRE1WGimr06XtTf9Tb+PdKh7WmSZdu43kmunAlJYNmmuRNl7bKFpZPfZ2/52+hPd1eoiPI4txUTN9A8/EFuKjRzMHWU1Tlqhi3vIkLDrmAt+z1Vmq06kgz1Dew9bQSqZFbk0kiQril/8oYKD/c5BcJR3ckdP7e4ild7+XoCqiMlQniNooEUSA9Qwuprs1QcLrJd4u5QxYzFLqLiH0YeIEfaT+7HrZpUgjyrEq3YB4At+Vv5TnjP7huEcuoIAwKGLhq+WcYNhkny/H+8Ryz7gjSLaKXG7mqxdqZxx57LNOmTxt42Er9MKYqPPvsszz99NO94FbUEeQ+5YjVFhTITwrJBh7jXenMGOiW7yMX2nj2WxfQ+Mzd1BdaVXZSOOOiW76r6OEO9yNwZK7xDSWDKQXHnplmWaqO6Z+7BOuI06KiNMMmkJWsvKVaSYFC0RqSo28EEqCb9Ik9KwJqgI24i7LNu8pYwwWPfoL7uY/A8JnV1sy3Wucx4bf/YLybw5NiMU3qxXzlbGb5pso4FE35vPxcMg6mGmhcsUO0DfKuTaFmLM0nvInWxgk82aaxNqzBFRqu4WMjwBc6R3cwf9yz3OHfTZfRpb7DVxIzUlikl+RmBIzKdrROXa6WSRsm8JWjLuaoxqOo9RqUMYWLg6kJpUKUUEtWZyXpmmjFH1v9RiA/NgjYQ+huI79/l7KeAm7bO9r5ww1/UPJYm2rMStZG9EMtBWhrm7LoZsD6tZ0YYQV2WKTHzUFWo+g6ZOw0lmsiuktdlTk4zuIvS29ggfcS3Vk34pyrTJCNIcYlYhQRmthFmyPc4zi5601k15qRXFcQ0NDQoPizwtFVsmCDkPZRD6AEbIrFIr///e+VC5xcR/4rGVz5jjPOOAMxwFDZ48Fef+Q/5aSFZf0gXvioBZTTxsIrv4l5342M9loxVRmF5CvL0PAeRl1QFvGYIpyG8ooLTXJCiZtxEFO+9FMYNT4aCwwLzYgKUUW7ode9Ieltm0QgAbpJh9izItA7dkbor8Vo4buvXsJ1K68jZ+WY1NLAb3gTY37yV0blu8GLZIsCyYSKxFdgqEyrZ/hqtR2GBr6p4wu9wZTslxjw2jiirZs16a6dSO3JZ/OYV8OGUKNIUcmG6ZqNNq7I7a1/Zn7TQtZUd+DojpIVU+oLimcr28qSodXRPZ0ZnTO5YMYFvH3KO8g4FWS0lBoGRT9cbXOXxNcjYd3IGypO6cp5JQXG0vPuI7C6Z/WCkXW3MdDVNVVgdt1vfoNhmIoLvjHnLksdVy2qRBbPrtcZPaOJV15Yht9jksHBz/ikpmRxU0VWL1xNtVONYdkEswNuavkLL9vPk7MLanIUNCE6ztJ/o+p2E6Ng0EwD++cO5o3dJ1LTmmbmjBnst/9+VFRlo8xRyXFqSBlXUYnyfRYsWIBkdkWyTDSA9957byZPnqwUF2Jwn1AXRlYXHbbW9KGyCLFG8zrJPXgny6/8MuNzq0h5QuGSBEJp5613pbTnlBOJ+ZCrJCBFZ1jD0NM4vsvqbD2jvvxLqg4+hkCz0a20Eu6J8hklG949J0wD7pYJ0B1wqJITd5sIlGkNtmutfP7Bz3ALd9Ftt1PfluGX2ROY9MM7mdjpYoRSECA+7L1ssf8KgzKfEL6jQMsSMA1CHVfTcSrrea5xGjXvO58XXm9B1bGZttp+HtsYMHWMwz+0x7ksfztLK1vFGygSyRf3NF+kwMQPSBPTYN7G2/nuvO8wVpPK20iIzJDCslhTMWEi7PJd1PVcfvrzX2JZKQVAI6629AGZ+D1VZiZZ//TUCh5a+RDHzz6Jdf9ZD06Ojvo8S/ZayhMbHuXMw99Dtq2GXODij+/kp/+6ho5sK6ER4Ommkq+ThZQSrHfFsjpFdVcdUzvGcnztCYxvmcob9zmKGVOnxsT0yNEvtHv530MNtkgWSWZXTC7GjB2jssa9IvClvpxkdIca3RH8uT5W0EJZMfWAtuUvU11cxytfO5+xG5ZgBT6GWuTL4n3PKUArf3Kar6l3NNTFsj0aAyQUS80Kmj99BdVvPBXPqkLHVrsfauiPWQsJ0O1njk5UF0bwyJA0bXtEILaLlDVwm9bK91/6Dr9Ycy35VA8NXWm+kj2ag375JDOWtin/dENVv25ZdlbGFqlgV3oHYrNrpsj5AS1aFu0tH+Kxyil0hCnSpoXrevh6nonZIlXzH8Q9yOSLVf/mufq1OKaA6kj831AKCkr9lgo9zXurzuAbM75OjVePJgOg+p8iaEVhSoDu9uguO/aagcdvrr2eouNhmAJrvdImriG5L/Vv33LIzshy6/yb+cAxZ7P8qeV0G624Bxjc0n4rrxZexnd9MhVVaufBKBp0V/WoTC+Or5RAlKaHkMtDTfUz201xMIdz9uj3M6azmdYlXRx70tE0VNYT+gGGqSvqjvS40rQ6pLgoEwjZTBDL4RJ1oZym0UvXSPrykOI7oj8UA93S81cc9NDBWf482bULWX3lt6nYsEwlFxTQjXlXI/qmtk/jokSuvCuyDydKPKair62oHIXzzs8y811n4adqMA1bucL1UtakOQnQTYDu9umWyVV3pQhEW/zRaNCib+DKVy/nytd/RiFbYFQ+w+eqjmPfKx7mgBUCdENV6KOW01uwXZSMrgBdyUII91eIAsVQY11dM5PP/zo3vdxF0czgi3ROGGBqbexfGRD+8w7WzTX4xrTXebphPZ7hqeIDsbEyxM5XWFeBSSa0ONk8kSsOupL6YFQEqDdC3Sj8pQLlZKDblXpjn7ZqHvfefT9Llryu+oDaIpCnHZpq20DRZuwiqVk2z+SeYFbT3qxfsh5rrsWta+/mxcJLaJaHbukUcVQ/D3MBbjZES0eFk0i/UkWJvpIQszWLTMHio1P+h8bHGmnWmzAzNpqm8/YT347t2xgi2K+qHEV9Ydsm03K5IsXRLHdaSgDuLtx5t9L0EtCNCxuFn234eV654zdkHrmN6uefIuXl0DTZSYtqFcTlcY88SvNTqAvA9QgNC5FuX1zRxNwf3EQwbY7ScZfJQjnOK9pCaQLYQ0O2pX6SUBf2yLdoz77pGOjKfzu1Di55/mtc2/Z78nae2laNL/TM46ynHaynnlFYwwgj0f0tpUwVdUG5VgniFVBgEVo2rzY0M+bMT/HIoi7y6TQFzaMyCJmS0ZhNG4888EdeOaqa62e18lxqjfJy9w2XUBftXF25t+mBhR3azC3sx7VHX8vEcC8spCgult+JpMR6M7rJQLfLdnBXC1i5dCX33HkPgeRwlfyXgREIQzeSinNtF+uAFH9p/SP7v2EuOTfHA0sfZpm3jG6/G134vVpBqQ2ltDS+V1SGEoHMg8L3k7IVoUTooiJikgrShDmX45veyOyeOYzKNjGqvplD0gczoXoiaS+tKDKKnlvytS+5lQ46zrFX/Sa7D+WSU4O+YvKBXSYCZUWXwtWWAkSCPM4L97Hom59iZlcbQeig6R6maMKWhrVd5v6GsaGqUFRRN0zE7UXy20VsXm2ayoFX/A1fjCPMrLKCl7oOUQNKgO7mH0ACdIexcyaX2jUisJG6AOu19fzwxe/wi7W/oWgUmNdZy0/dI8j+6m4a811YfqQfKttHm002hZE6r4DdSNpL1tcGrq6Tb2giNfcoKkfPpiuTpqj51Gcq0Das486Hb6R40kQe30/jdy3/Zl02jx6k8I2i0t5NBbqiMujCi3Q09uqcyK+Pu5YDrQOwQmsjR1duSDJuMdZNgO6u0RH7aaUnLmdFnxuv/z09Xg/iOSLKHqanRQ5mXkjB8NAONblixeW0VraRN3owLKnPLuCGGp445xlupCbn24q+oBJjAlalZ/rSO8UCO1Lg0H2xFPWo9SuZN/4ggi6Dzhe6uPG039FkN2O7NqZkXfVIvUOOJPG6y3axndfwsnFJQG4EdIuYba/w4nnvZUrrKkI/F9G2hFyjJLP2zENCJQtcKRIN9aLSfC8aWfJHnsLYT1+GW1kHoYWlG7iyGEYvKQDtmfHa2l0nQHdrEUp+v3tFQCq/dQEPSlKfdq2NSxd8k1+v+61aM793/UTOeVxjzPxFVAQuUv0qpg2R/8JmCiME4SonqqgYTfCDDNGesus1wDDpDgwcs4Iwm6WYNnjFcllxyhQemeNwW/t/6EwVKJoFdC+lZKR8zcP2U7iWbOOl0PM647ubufrwn3Fk9ZHYoWR05fox8ojEeNS/EqC7a/dZDx5+4J8sXLWYLnoi6aBCSIWeIfBD8paDdXSK7y39Luuy6ymmCqpv+mL5q4ohBcZGUnKSFZJ+KYYnorkp4NZ0NWwlXSR9tEigiWSZi+FJBbxOgzOaefkD+f0p11JNNboURSrqQmRV3It2d+0oJ63fGRHoA3alBoLu1fz77FPYp2sFKbdL1uyqCNcXV789COpuavctzCWTMLTwjTyGYdGjV/DStAM5/Hs3UkxXYWkWehDgWUKZ09CF3rSnrgy20pcToLszXvbkO3deBGKgK9xFDVq1Fr7y1Bf5c/5mUvkcfx73QdJfuoEp3V3Ynq+caYQNK6BVsrr9HXFhsBQPKAZByfHH08FTW0qh4t2mwwyuZvFSLaw542iuG7WeB62XyWWLSpasoBcj+SZZxYtgum/jWwK206QLNqNb6vnNSdezf3ouptqAToDuzutI2+ebI31n6O7u5K//uoX0XtV4msvrC5ZQ61ZTzOfpSuXIvLGSyxb9gM5sJ0XdQXgJni1+fSJ7Zyqw64stsFAUxM3PNwh1+WNh53UyQRonCHEyBRwxMtFdTC8ka2RpWN/ERyd8hE/tfR5pUpgCnBVlobSUitO62ycEyVV39wiUUVXUFn2+hSc+9T4mLHmMWr+ntIMmfVWK1YYPuW3E2LG5ehTo+OfD901De4B9ga7IUErW1jcKeD4UMvVsOPKtzL7wMopWBbZo6Po+vuz6SQ5c3tOdfRNDu/Xt/qkE6G73ECdfMKIi0At0RQM3YLWxmgufvJC7vXsY06Hxp+zppC79E835LlK6jqdpmKEfgdchDCKSDfYCcacKMW1osQ2e3ncsi8+ax0/W3U9LZTcFu6jGJ1tknkITRxJyIv/kRUUGlm7T0D6WN4dv5hvH/T8atEhUXw4pGFLCZ0No24h6LkljImMPsfwUA4fAp81r45IHv0r3hE6mGrOhzcQpdJKZmeXe9gd5fMPjeNkg0mUIRWP3vw+V1w0C7CClTEWMgsXkiqnMnDyd1Z0reH7pfGU60mM4aJbN6O7RHJY7kIuPu5C56XkbM2pJ/0p66HBGoIQuZRdCK7Sw+Hufp+rBm6jxc2q3zRTDBCVdPviOtzHhIFlONUqqHTbhqEsxZ5yMiOvcBPbGdLbBf9twBmXjtSIxLKEjKNFKHDPN4lQddR++iIlv/Si+LsWiUWtFtSQZ/7f8HBKgu336aXLVERuBEFdDFTtovk6L2cK5d5zLo6lHmdwTclXPoYy+7l/UFjvQxYZV17BLwv2KoTDIQ/RvC46LaRl0h/B8YxWFi9/FRW1382rlehyjqKyFZTATdQVhA0uVrWR4pahIBrBsLsu8woFcfuLlzGAqKd+OBms10EX6C8lAN8gHMxJPL2W6ZGoLwoAeLce1S37NTxf9Cq0yQ0N1iqpslrX5dSxsW4Re4StPM09xwyMb3b6HuqRQdTyLilwF47JjGTthAotfXqyoEKOm1PL88vnktQJ13Y2cVv1Ozpv7cabYk7DDzMbLDaHvj8QQJ20aIREoAV3VP/1u2n/3A3I3XkltsQdT+LuG7J4J9Ubc+wbX+WScjpPGcdFkfAWV9QylsFLeMgVxJaegirlkB04pi4yAQ9RSFO0IE1/XaEunWTJxHod97ScYTdMj+5/eZMceXLU3wGeVAN0BBio5bTeJgBZlwExZwgc6XXoX16/7Hd9/+rs0OUW+1zmXvW54TGV0rRAFdJV7zxBvX6x+zZQMriGrDJulbzmS6/f1+GvqOTrSHWogF2UHcbzylbuZDL4uhnAofQ0zsBnbOZoLZ32a9004kyoqIz5WqUWS0S0RiIfYwuRjIyYCkfletHsgOw+ay1Puk3zsnk/watMK/KBT0RpMy8LxithaiBcGeOaWFjoynYu6Qoap2iSOmHYw/3j6QYq+R7VbwRuOegO3PX8rpqZzYP5ALj/2x0wPZihuuW4klWcjpm/sjg2JaOTgddF905V0/vaH1Bd6VBbTMWQcFOrYRqBbvrU/kHDIpePkRDx+24GpvtM3AqVoI0OvjL/K+HIgF91B5ygzXwHk2BR1i9erG5h4/neoO+odMqFErYhvKlEt2epTSYDuVkOUnLB7RSAkkEpzxdEN6aCLh8OH+eQ9HycbFPjLuPcRfPk6JvV0U+FENoy+EVEXhgJ2Hcm3miINZbN44mjWXXAal7Q9yPPei7gVYsMaKLArCEa26aRt8kfUzKrcCqry9YxfP5ZfvutKZmlzlBxUyRe4N6ObAN3dpIdKEaPSD422IvXQY722ik/edz53pO4in/JIpzK4RRc/9NEN4daKCFmk37zZQ5PJPMMYp46jZx7Gvx5/guyoGt4wY38efuFRWv0WRueb+Nzen+WM8e8i7WXRTbvkurebxDa5jZEXAQV0Qyi08tqPvkD2gZuocUVHV8bmqPA30pKJdq82BbqbH42NEroVCkOU3S1dQ10oMjyJrhsXb8pJUZJhs3B3S78bcmQlSdH/hwXoy92L4kq7VcXy2UdzyDevIbAa0KyNC9vEYGVgwU+A7sDilJy1u0RAcZ+iQVKqejvCLn7+4s/52cqrGBV43DPnfFaf+x3G5LqpCYQhK/wtcaYZWgACsVjVTFqMDO1nnsBP9y7wSHoVnllg9drV5HAJK6GoF9BlO80TmJPB0kwaW+v40MHn0PVEJxedcB71fpPiWSI+Er3WmBF9ITl2kwiIK6+upJgRd4dC2M0vX76Gy5b/kDW17dHCSCl8SP9VzifqPHHj29wh+pp6YFPhWBw+82BeeWk5M/ffh4efvA8zY2J0mRxvn8ilR1/CGL25pBxiK+pO75F0sd2kg+3E2yjT0e1thQx4uQ3Mv/ij7PXKw6SLXWo8E1MdBXM3061DGVfLxr2+hVzx9TVx/pP3JIg4v4EASFEQ8STBEF1DXCa9wEcv7ab0G6E+QHewdIr+o74R6PbNVgeGyAQaeCEsqx7PrC/9DOYcjmllMKSh0SogOQYYgQToDjBQyWm7SQR6gW6ogG4x9Pn5/J9z9Yofs1fg8N3WuTT86RGqCx1Uig6Zmuz9yLZ0CCHQRZosMFibzvLamYfzxebFvFjRSkNtPWnfpLOzi7zh0kEHpH0C18f2bOxihn26Z/KVU75J8LrPcdMOI3QjC2HVkl4uWQJ0h/BYRu5HRFpUjxRBRBlXmLcvOgv5v7v+hxdrniOXyiuJMKUBoguHO8QMfLULsLlDTehCRXBFWsyg2q5DBPudIE+1VUfTytF868SfECsOAAAgAElEQVRvc3DFIVTqWdnwVVXcylY0OZIIDFcEYgvgsuuJlCKFFuZ/+VxGP3cPNYEoz0QLeQVkN9OtBeiqYbDU78uBogzbqpRLSW5FyYqi4v3q2GKpqyQfbUJTp5DrIm36mPKmKVrwZpD1dgS6/VEydN2koJmsz9SxYvohHPXVqyhWjVK6ubIAjQVQhuvR7O7XSYDu7v6Ek/vrEwGRW4q2fiRT6zg+L+gL+N/bP8KUVJH3P6Yz95GljMbBcnyVNXNLgvtDcaMU28ZA02mptNnwPyfxf+mnebG6A01PM2nURMZkG3A687y+9jXajA4KpqMKI+q7x/Cpvc9lcttUDtvrcJqtOlyRhjL7ApAhIvCkX4zICEQ7BxGdRdQS/NCk1czxkwVXcs2qK2ip6sC18iX2iqG0c5Vr3xaoC2oi1WUb1MA0LMLARXd1qp0aJnVN5Jyp53L69HeSDrOk9VTEETbEqtoekTFKGrWLRqA/oCuQ1G1lyRVfInPfH6ktiOqC1EYonQSlOhMf5VnUGOjK7/pmV5Vkmfwi1PE1g4JpkLdNcgYUjDoco5KioqKFZNwe6pxO6jwpghNjlc2kM7YT0FVf1893+qZNZ2jwUvVkjr70F+hT9yPQUsr9TDOTVO5g34AE6A42Ysn5u3QEQs1DC4yIpysDauiySlvLxXddzJrwBc5pH8Xs3z/FlEIeW+woJa+mVtBSADb4nK5KEvjQUplhzcfeyifsR5nftBaR7LdkR80Jaco2s/ekWfxnwQIKOBSdHuZWzuVT+3yGfYtzGV8zDkt9v05g+hgy2G2Jk7lLP6E9u/G9zmPK0CQk8MENiywKF/OBu89kUfNr+HpB2U0LP1epbihTiABDKrWltkdRGiStJdzdQNEclJ6Hpys+b8ayybanGZ+bwhdnfJGjph5FXViD7umYyj5Ydjt8zFB2D5IjicC2RaB38RZxByiaohlQRPcMQl8UwTvI3/AjWm+4gnqvS9ldy5hrIDsVG/m1wleVrQ4Zux31ew9L1GmwKGo6jhFlgR3NxNOjP91mila7mkLjeBr3nktq1ETSdaNwTJOayizOstd48eY/0Zxrp8rroaa4gazXrbLBBvLuiCqDRVEXLRxI+aLQIPyyeNclis1QoKeo/wjlKI6P6OaGYu2OR07TeLlhMtnTPsb+7/wIvl5JaKcUd9kS6sLgp6KhP8S+N7cjv3vord7kkwnQHaZAJpfZRSIgnMZAV0UKCugGDj1mnt++dgM/efYyPjBhJm+6Zw2jH3iJ6iCHGYRY6vyhVaPJppgMYOtSPqvPOp7PVT3Fs6M34OopvMDFSNn4XkhNUMl+TQfgtPis7VrOXsEEPjXvcxxdexwVeoowFOBhEEqJcAl47yIRT5o5iAhEDnwqqasmtTDQCAyPFazknPvP4ZH0s4R6TplBiPWnCMpHU7D43UdfJAaqsosQufRFepwWFiJG5oQOlU41UzdM5cNzPsQHpr2fCi2LLdlbL9Jllg9G9quJ09IgHl1y6uYiEHVBFO02AM8EK8iDI0Ayhe6uZ/0Pv0j40K1U+N0Yvjjw+WrhJuO08k1QVIQoCxslKVLRjoco1Jhpcq5PLlPFGquG9voxGLX1BKaFn65k+qFHM2beIViNY9ENWbyJlJipFBcsL8/q/zxF0LKG9S89SfjgHUzpXIPhFkirZIJLT0rHEMdKP0p22IbsCopudQR2h3qI+o+8s/IaC93C1XRVg9Hue7RWj0M/9h3M/NAFaHVjlYlQoAsFSd7LLRSeDrUxu/nnEqC7mz/g5Pb6RiByfpCBRQZO3yuQ14q8oL/Ex+48B99fyU9HncKoH/yDcR2tpP2AjC/ni0LC4KPph4baMm7NmKx4++FcOuF17qt7nU4zBNPHEjDh6wqQ1LkNnDLnbax8ZSnTCnvxmSM/zzh3ApZUHOuByrApICTj3C64qh589Pa8TyiAKROsrMdEPsz38awir/E65z54Ds+aC/GsblwxeBDd5UAmQKEZSKYrilcMCCLQG8noGVoKAo+asIrG1eM4d+a5nDHrNBr0WnTJ90ofVKzcUuW54ukkQvR7Xg/cDndcks1TDJoSy0Z0n33PIxRHvrULefH8s5jQspSU7LgJnFW60AaeFi22BGAagSzyo90GKdQS5Rw3NGmxq1lnV9JaN5aZb3s/DXMPpaqhCT8MMOw02Bl8O4UrCz615SFZUUu9Y+p6rjhTFrHDAuuu+Tburb+mwi+SDk2swCGfMmjT09SmK9C7Ogi9IlIqIWBcNlXUULzFuaH/X4phkXLeDCQbbShJtZxdwfKK0RRnHs4hHz4ffcJsNMNWBXWRqYXEYAcC3b7zzBDmwO3QowZ9yQToDjpkyQd26QiU5nHJEshIFzgOoanxMov44B3vZ33Ncj6UmsuR1y9n7ivLqXZ8ldFF7995amuxUFtwgUmLBYtOmMcvD/L4S+ol8ukAQ3OUTm4oIMPwSGk2E4IpzPJncULmGN693xnUuLUYtmw5u+gqe5eIg28t5rvy78uBrlAI3DCgqPVw43N/4odrv8+6hvV0mx24soXp6piBqSTwJIuryhJVIY+AhVgST6q3NazApLargulde/Ppw7/AYaMOJePqpIIUqVRGUXxlDo2MqJQCaQJ0d+WONILarnYmFO9czCHE2lf6pGyn5bCcDor33sT6q7/BGLdNaZxHftOl2rDIH0zpnouHhIA9MdjJ4WEaGu2pUSyfOJemk85gr8OPJahrRNOklsGOAKgkNTwf0zAIPRfXilQWdE+oPhG9R64pxis2Fs9+9zNUP3YDDW4PtiMZVJ3WVBW5mROYqEPxmflkCJQOrydjttQpb9E1c/M0A1HxNX0DR7cpmNBlGKxsmsGMsy+i8YAjcCvq8PQUIpdmSSJaNluEC7cjcO7mEilKDWYLnWuEAuEE6I6gASFpyg6KgFDFVD1aqICuR8Cr5ut89L6zma8/zf7aRL7vHMHoq//OhB7RLJUsmRutpgdwlBdHeIGBqVu020VWnbI/3xizggfG95BLgSGV76Z8e4jlGaTDFDNTc5izYT8+e/gFTMtOgbyGlTEj68pQwMyOGOUGcJPJKdsnAvGsqRTjI7jZ43exylzNR279KIvrFtNqr8e3DUxfKh1DTD8rnQm9qJPCxpFsmeaTCtOknBQNThNWzmNOejbnHPJ/zKudR1apKwg5Idol6OUGlyenkl2D7fOM97SrxuBHMrKhZGTB0FxoXwfLF9Bx3eXw9IOkQ09RCmRZb/ghBdPESafo0jQKga4ym5YWUQ9Ed6toWnRM3psDPvU17ElzRHVWFQ+LEIOMkoEoLMSLv3jo7hWpiRZzAsIFXAshwAoMtEVP8sKlH6dx7Ss4nkF79Thy4ydx+KnHsPjnVzKmsw3NcZQ2uuykmIpbsSVHtc0DXcMyCRxZyIa0Z9KsqpvOnP/9OplDTiJIpUpa2pF6RFQ8XVKV3N5gMqZAlYrkfHkeuqGUWmRui0yKpFg23GXshxOgu6cNOnv8/UbL7wjoysAR4uDysr6Ys+//EK9ULqKm0+Ly9JuYdfkd7LWhE5F60UMBmrKc3vqxaXUweJ5GMaPz0szR/OXgCm4ZtZ71FQ6unaeQiva+Uq5FtVFNU9tYvjznq5w06o1U6VnF79WVwKMMylHhUXLsxhEoy5ioTJiv4wcO661WLn3gu9yTv4/WmlXkZWvXc7ENk6ruGhrcKmr1eqwgrbLABbdIpVFDc2osp846iXo9w7T6aTRXjCet2+iehq6VgdzSRkGMbXsBwm4c6uTWdlAESrtosWSeGEJQ7KL9wbtY9aeraXr9WWrdHJ5v4kvm1YaCZ7IqO4Z880ScxnoyY8ej2xnF6821d6oFYGBnOPi095CaPBvSdql4LdZ/lvSB9OLYICLK7vZmI0t/lV0TsdtWh1ASetbx/DcuxFz0LOsaRzH5tLMY2zCKlbf8Gfv5R2gI2lXiw/IlE+yo6wvg2yj32DemWygc03SV2e5EY2X9BNInf5g57/okuVQKO5NV96OMLcQkKH4ht4UUPNDH3QfoerqrYiRgVwhOUQFsBPB3FcOKBOgO9OEn5+0eEVBSTFKsU1r1ez45iswPF/DRf3yYFVVLGdVj8+OqNzH9qvuZtGGDVAmo7SNNF97Y4A5fMhgic4NB6+jxVH3uY1y6/DEezi1jfVU7XTUFckaejAj6d1Yys7gP33/LD5iiTyBj2MrD0hK9VBnYleRONHAnHN3BPYdd5mxFPYh0RD3pNZ6ltit7UjmeXPkUN730Zx7veZguHCYEoxifGUejNo5T9j+Z5roJYuWHrjl4Tg8pLUt1uoFqcTkLbclZqcyV2PvaJX1o3xB+uJq6Noao1L16pZp3meAlDR2RESgt3kQKTwrMVDGwX+C1B2/jtd9dxqTVC6kNe7A8sfCzWZmyWGo0U3nYWznq7HMIrRSkMiC8Ws/H94pgiTpIgKbbGKlqNRxquiQjIs3oSGRXolFC2dFL1Yt1FVCLV3Ul6oEq9OpezlM/+hbrl6/hmAs+R2b8WJ674VqqX3uJ1LMP0OC3KQMg29PwDEcVfUayk5vb/tg80A01nYKR4rWKJtKnvJ+Z7/k4YUUDnqhJmBlVeCYkYFFiiN7Okmvilr5uODpAGdAVqbaCmcP1XDUXpcyUsqcXkcsI9JaO7Z1l3sb7SoDuNgYw+fiuGQEp9JHJPXADEfTiP9aLvP++D7DUeo3puWq+4x/KXr/4F5N6etCKAbamq4KwjcfA9nV1XQp6LCQN0J1KUdh/b5r+7zza6kdx+4pF3PTkvazoWk2VkaayWMGXzv4KkzOzGGXVgO9jGWa0f60SEht93xOgu2v2uwG3WopkgkAVqsjSJjAC8mGBzrCDe5+9W/Asx845gkqtkpReSUZPqcyPSM8hNBupWhf1BeWBGihLX7me7B4reTrVEBdKi6hNgK78amtcvAHfSHLiHh+B8hWTjGW+cHSh2LGWjvkPc8+PLmFmKiDjOnTYJv7sfTn67AsJ6idi19YReDJW62ixbJ4ie4X4voNumGpnwveFXx5G9DIZczcHwGJAFuNfNbAKdUFERxyc1Uu449e/4rQzzsSur8cvdPDMvX/n4JoUS355OeMKnRS9IpYpzGFfWLaKD6+rNm16xF/lKTAs/xKdXtG+FipagOaGLMuOoufQUzjgk18lrB+Dq2o6osVoKXlaGvx7CfjbPcmhQlPKcgvQdQ2XZzcswKtxmGZNoNqvwiajFs9SXajoDCVtetXYeIGxI7LPA3y5EqA7wEAlp+1eERDOqwxVolPqBUWeMZ/hA//4AOur1zK+JcMPzGMYe+UdTO8WrUaRk9mouqAG3Bh9biUsks2Vsw3J7Mrgblms8CuY8KELqD79g3RWVdLjFZVjD5qJ6dvYWoUC1v2KpY/wlfPu1Ut27t0oo4ey7IqjbdxRCIJoghFai7jvKQ3dkkvUpgL6EbmvP/clNSfFjmpJv9q5D3tP+fZSfxa+ZyALOT+Ht24VzsqltLasoWbqXtROnYNmNUSUgFgzr098+uvPvf1fgO5A8hBqMRdlEaQt8n1qaHdyaE6Oe2/5Kx0b1vDO09/Bgpt+hfnvOxi/YS1G4KJZPrYC7JIlln2SksJJqZ3R6xRieiGeAHFNCuqiguaiYeEHIS3Zel5umsQbv3IZRvNMqKhUHOOUb0aGnDvjnVTZ7YjOITGWP/kgz80td3HVE5dx/tHncmrdm6n0axUnWhYXkdxlmUJLbyZ95Ow8JkB3TxlgkvvcJALiiiYvquMGuEGO+3ru4/ynz2ddxTpGdWT5Yf3JTP7xncxc3Y3mS9Vu5JeuBlP1Ig+sMC0IhF8VDXBS12vqBj2eztLR09j/29cRjJtEYFgEDoR2Rq34TT9AtxU7a1PXn50x8I3kfhNv84/kNm5L28q3EOU6UpwmE5AAgFLmRJySol9FP+vrEtVbxbK1diR9a2sRSn4/HBEo69MCLj1cxOhLE+1cPXIyE+1oUQlRpgwiMrsZ97P+mhONzwM0VCgDupGbmkFPIUeGQgS+c13YjY28Mv9l1i78Nwd0vILxz7upcPIEuuj8imumaCfIfkj0HkqmOXo1oxfKCKQw1KCoW6TkHq2AnK6T16tZOOtQDjnvIuxJ++EULdIpW+3ciBylem93xjvZB+jKMwpMjZvbb+EHj13CUZVH8OUjv0Zd0EBo+ui+ANwSDzB+IANZZAxHXxrENRKgO4hgJafuRhEQ/lOo48pga+S5te02Pvnk+fTU9zC6NcuX3QM54i8v0PzqGqVhqAfi5lMCEoMAulJiHOri8BMBXWE/yIC+urqByV+6HGYcAFWjCMMUvh5tPWtSTS8FaDEHKt5G3hkD30h95OVVU5sbYHeHeJUXhvQussoeSqkyOk7Mbpwdy2ebAWRWdodYjdS+mrRrYwTKuqXKGErdgVITiCRGZBGniaJBKMC3jFAjJ23Onrc8vuq8AQa8d4s9ylz6svPhu+jFTh6662bWrl7N8ae8lcbxkyG3gVcu/xJVD91BXeiUis9E5UE0rCNgK7bdkp6Ivj5aesrYL9xkLTQxxRgCn26zkqVNM9j3osuwZx9A0ciQEmqG0huO3Q5HDtAthB5PdD3O5fd9l0+cdB4HpQ+mSq8kZRvonhIUVpLbcudRSGOS/wCfww44LQG6OyDIyVeMwAjIqBKIp5RPj9bF7zfcwJcXfJVOu5192uu52jqeMT+5k9Ed+WhlLooLcXWujEFbqNQp31aTccsTulUomqfCM9Nx/ICCZdM1dibVZ/wvNSe8k8DMopkGYShb0aKyUKb5NALDt8ObNNDJa5NJbzu3cnOkvOH+2s19T38x2RbAOpgMeR8crW55S89oW9o13PHsb2HUX/v6W0xtr7Zs63V3VF/c1nb2/Xy8MVZKwsbYUxn6xLTU4f7O+Hp9Mrq+jLuuUNRccpqr6EAVonpj2grorr/si2j/+hvpsDuiFoSyde+iHIFjaCugt3QvYk4cGuKqKZNAVBMiFkGLKsZQd85F7HXCeyBbTWAYUUFbbKwRpziGMuZta6xKGV1fOH0lSkded1niLubGBb/nTfufwgRnIuPSo8loaZUskiy6ojv4PlKT0lssPYLe+QTobmvHSD6/a0WgNzsqtmgaru7TobXwkxU/5bIlPyaodNmvvZ7PLJnE/n95lnFOQOhJEYH4o27cMt4S0C0PiOhBFg213scOdIoyeJgGnh/QWdnM6nlv4qDPfpsgU4VlyAhpRar9I2iQGBEPeCiD/vaO4Y4CF/19z+bisS33PBig21+nSIDujn1VermQUUHVpsfOInkOMgRxsxU4LGUEY4u/benLA2lGH6CrDISkRDNQZZoYymjFwxQO7oqFLPriuTSvWYAe5CKHNaWvLvkSAXtScBbJgQmzSO5EdHxN2foX4xdl8WvSo1Wz5tDj2ffTl2JXjkVLpRBToZjsEJte7hTFk3j3SBXCRjUAiktt6jxefIyfL/wJR00/jn06Z/OG+gNJaxUUrbwqllV63AL4VfF1SfN3KGP2QJ7bEM5JgO4QgpZ8ZNeNQGSjWGp/IGL8eTrNNi566mL+nv8brl1gcnct3wqPZMrP72daWxHDExaWr1at6thKRncTnqQv9o6ewq4iFSVr/zDw8AyTl9L1NH7sizSd+kFSqUrleV7yu0yAbt8uNpRBc3tPlDsK6A4EVA7HvW4r0JV29r3GcFxzew03/WWlt9d3bY/r7gZAV7b15X8RUSuqS9hY1rWdd7X6UBdEzkup74qUpHIg0whwRd+Btvv/ysorvsXEnjWYepG0V1S7b8K/daTlRqTCgO8pyoWPKCsYuKKVa2XIGRZdusW6yibecN6XqT3wOFxSWMLLVSzfiLqg7r6kCDRgCsZw9a3NAN1uI8e9hbv43EMXMsmewg+O+zbTmYYr4DYsktUyVFKJ7sv8Fhkqih6FCJDt8HvYTCwSoDtcnSS5zq4XgRDyFOnQNvCZf36OO817yFfmqOpO8+nsYcz5xdMc9FonleKNHkhWt7TP9l9AdyPKUCv5krGE/NQIbDzTUQYVBCk02QrDo8NMs2T8/hz2rZ8RNk8WbzSl/xioSnqxcJVBIjGH6O1Uu9I28vZ6Ezab5hkEL3FLbRvJoHR7xXRXvu5uAHQjYmqJ11la50cSBjugM5YB3QheR+PtxtdMuLuCeDWCV/7N/V85n8m5Niqcbiq9HqXZ62k2OcOmaOukQofKQk4Z+0jxWbeVZUXtWIKG8bhmGqeiijnveA9jZxyMka0WNgO2VOL1WXBFKg7bESRu6ptRWpxufA7SHJnDJGFTIM9ifTE/mP99bun8O6PNsXxs7tnMzsxibdsGlt+zgrPffDZjqsZgu+mIcmdGXGSRN0yA7q48wCRt33UjIG9xaX9IxtJcUEAzHW5ddycXP/Vl1jSuRgxv5rm1fKvrSMb+4h+MzuVIeWIUudEZrVxirLThFrnFSMZW81VVboDoO2pKRle2s4qBraRlPDvLKruK/OHv4IRzP0OYzqJZaQTeqoI3AdRK9Dw5SgmejYEYjsxlEtYkAkkEkghE6LZsbCkRZUs/Ka+10HLdLH3yARbd/ldSq5eQ6VxBlZvH0zO01kxkwolHUXjlOYynn1SSY13VjZjzjmbq284m2zxBFReb6SyebhAaJppuogUBpmn0o5SyvR5NtHgo98pQ0F4mJ90hxEDzzcgpTguUVfNybTl/bP8zP3nmKloya7F8kwq/hnHhWOqXZ7ngkAs5dPrhVGs1mEK7K3labHewPsgQJRndQQYsOX3Xj4AUB0hxmBCyBL7qYcgSXuOTt3+cR2qewE37TGnR+VXDB7G//lsmO91klEnNxlGxHOi6ilMbYPtySSk+0PA98S+vod3M4Ok6nm7TY1ZRqK/HGj2BvQ4/kYkHH4OZrVNbXFipyENcbVuVVTTs+uFO7iCJQBKBJAIjPwJ9MrxxgxXg9WSnzsNpb8HId7DsqQdY8MC9NE6ayt5veivhqGqKi57nyd/cQM2YScx605to3P9g9Io6wjDSu/ZL1LRQKxVsSVpE2bv3Q/nZDtHqpe2paUwyuDLPSKOEPCIV05GEpkOOnJ5jA508Ej7B5x/4PN12JynLwuqyqc/XMs2byrtnn8GJex1HjV1LWgrTPK2Xo9tbYzIUytl2uPcE6G6HoCaXHLkRiCy6RaswArriWy7c2LxZ4Jb1f+QLz3+Fzopu9mm3+ZH1Viq+9ycm+N1YIh0TF0kou0kZnSIqg2gJCng2wgBP11TRgU6G/Mw5mMe8he7KURhSbNbQRHrsOLJVjWDVoIk2rxpsyrK30RI7SjuPkEFi5D7NpGVJBJIIJBEYpgjEu0VxYV+s2ScyaJK8CF1MKTYrBOLtQ6GjBctKo1VlCUUa0smz6JEnmLb3PPxqGzOTVeBWQK6M80pNR+aRcsew0ncqWTU1p+yoIwK6StUtBNOLALc0rc3YwDPuM/xt2d+5ZfWttNqd6tyqlhRv0N7AvumDeMeB72Dv6smkqSQIQsxyh8UROG8lQHdH9avke0ZEBOIxRi1kCXFCFyu0KYZFXrVe4C1/O522xhwzWk0uC49m/DV30dTdrSgFMtjFRznQtVwTVzn4CI9XIzBN3NBgSUUN07/5C9JzjoQwpVbMvmngFj1sLaWyybYt7mwyCJaUFhR/KpKiSYDuiOgySSOSCCQR2NMi0JciLHJbMmlIUsR3gAKpgosuVu0p4aaZIHxe4b0pS2EpOM5gaVJ7EQWvX0ZaXAC2I4BuWY2Jkj4rE+uQojtTYHwY0qp18I3bvsGDqQdYUr8YN+9R743h2MxRXHzYhTS7/7+9MwGyq7zu/O/e+9bulnqR1N1C+wqSJQFCAmEjE1tgmyV4JjaD8RQuLxlSM8xAxXZiuwwzjmuclEkmnik7jJPyOKE8McFjGzBBdqIEYxswArQhoQVJqFu01u5Wb6/7LXebOt99r3kSAm2P1ut+51EqtLx37/f9vtvf/b9zz/mfmaRIU4+N7SSj25TpkFb0jihlgIylbj/D9alCt9Z+gHW+xV0n+uH0rKy0JMO3AnaFr/DJf76LrroeluTqeTC3kul/9RSzCyG2H/VXP53QNdW3SZvQk/QFqUQN8KyQNxobmPnH36F+zb8hCBImNaFgS6qEZczDiUXfok+qMSrfHKrwm7FePkpACSiBmiMQ9XEwRVpSfRHmB3hhw7/yvps+ipOwIR8jjIEbDpNwC7y2dSvzl60mlmyIUIl1ZJnjm0kjiGItY/cyVhIyiajoLpAoswSZLY+cKYe2TXpeIfDZ6xzg/pfu5zf5X9Gcb2Bm91y+dP1XuLb1Guqoi3yDnQDbiwI4kelxcSpjOaezpKdC9yxB6dsmCoE3DWwiL1yxiUmQt3y2u9u4c/3t9Db3MiuT5qEpt9L89R8ya0SMVE7J0Y3a+RgoEn2VCtpcrI4hK4XlBaQCjxN1cWZ+/n9Qf91H8ZKN5n2yx0iqhDEILzdVqOJNYqKsvM5DCSgBJXC+BEyHM3Hf8Sxwc+beIT5kInCJ1RFK1LeQE7XL1pdfYuXadZhKZJOHWxS653vyCnzOt6RtsVG25mh5K0vGHmCIQZNq1xhOwvZ9E4zpsN/gOzu/zZaOzSxxF3P3tXdzdfNq450r0WBTNG3nCMIEtuRxnBq9rbL7mQrdClxAeojxREAeL8mjJcmjBTxp55jAd0L2unv4+JO3cbiti/qhBN+edyeXfOVRLuvPEBPjcGkRWeaEI8+xom/lDiExjje1469cTWdHF+neAUYsODZ3BZ/45l9DXL7Zl6oOpPJWPBYkPaF8AyzuDsXowXiiqmNVAkpACUxUAlKDYdx1/KgdvDVyjPzWZ0lKsGP+MkilJGkXTgySDVPE58zDbmzFlXoQU2AstpLFlsbvVsTzVLF5ynlEn0uQRQK7gRNwwu7hAJ08sulRVs5bwtVNVxMP6hiKZfnxvh/zzNYNXD/jd/j0yu9os4QAABevSURBVE/RmpxDOkghZSW+xHh86RYqOb5iQyYzK2ttV6yDsauozkSF7kT9ydR5vTOBUzwoxS9x0M5w95OfY2v9JtwRn4+ml3LThuMs37qfKbkccS+UJ1RSXGp+4KXjTSxqg2NMso9NWcrsL/8pQ8lJdB/sJm+FtC1dRWPbbJy49AQvPi4qff2tohwmvVyUgBJQAkrgbQiYkgkfy3cg7xEO7GLjPXfQ7g4y+7L3YNU3cPTAAXbnAubedS+X3HA7ieQkU+llGghVeq8/jc1w9Fe+sTcTVyG7mKlgYilGlEqns6j2+QTdHOA1vr/ve6zf9SRrl36AOV3z+djKT/DLnb/mxZ3P829X38INiz9Mk9WMJQeJunqYehJ5Imlku0nHKNWTFCdZ/OOYp2a8w8WrQld/smuTwFuEbkDOLvB4z1P84OW/ZfmspfS99jpfaJyD/eDDTM8NGucF8+QHSJgOwlKNK8lONgnLpzs2jdQn/gONt38WrDTEHdywjniiweQxlb5gj+bkVnrzq82V1FkrASWgBN5VAhLFNGmoIh4LI/i7N3Dgq3dzSSHDiCS2hRa9iQaOLLiK37n/W9AyIypetsUndwzSFkajt6Jki08Ki2JYAjLia+v7AcPhMCdiA/wy/zRP7H+MzV2bzD1sWqad+664l9vm3MZAZoACWWZNaiflN+DY4jURFUmbrm1R3ZmJUL8p4MsSkGUlNHXhXb0e9eBK4OwJlMSu2MeEIYN+hk3ZXfzjlp/yu9feysYtv2SdNUz9N3/A9L4ekqGkKkS2LKnAMo9wXEceA9lYQYgfTiazcBnt93yJsH4qbiJNsnURJCV/K7KPMXvPab6Nn/2g9Z1KQAkoASUwlgRkr49atEPoDhK+8BgdX/svTJGAR+gxlEhzfOZy5t31eaau+SBhXIrTIgFsHuFXMqhRHikpCdySe4O5v0T+uL4tfvFRKYnUkLhOjsPWYR45/Cjf2/V9MqkRJo8009rXzt2rP8fNs2+k3W+j4HuQsIhZsSgaLccY7cYcEkjqhgnkFu9nxd+Xcn8NJBW6Y3l56rmUwBkImLTZwAjdYTtLR+EN/uLxB/lP/+4/8/Svf8bKhiHCP3+YK/oyNOWiNsDiqJAUGzFJ8bUtbCskh0U8SDMUT9G7YAWJS6/g1f48t33xG1DXGFW4lipv360cLV1sJaAElIASqDgB02QoiCwmrWwPr37195n26m9MN8vhZB0dk6dzzX1/QmrhVSQam3ClCa6dJB5GhVuVFLqSQmGixZKeUAqamHuK1J6EZpzycmPiGO/jhgWGrQJd7OfnR9bzw52P0G310JRt5prgWu655h6WNV9OquDgSDAmaRuv+Vhgl0WjpaNaFNeVe5mZki1NNCJrzCjKW1ZdrUK34tegHlAJnD8Bk2IbdYfJhXky9PPAo/+Vj916B4ND3Wx+7Qmu2NbB4md2sHgwIOX65KWQbPSpjUXMh7wT4vgOWTtB92VrmHTLnfS3tLNo1TrsWOrk1IXzH61+UgkoASWgBMaYQPTIXgQmWEO9/Pj2G3lPcojeeIyGyz9Aw5XXM2/dLQTJNDFpLGTFzXtND4hRL7EKDdq4/USpAqUnhH7gGuFZMALVMZ69ubjHICc4QgebC1t47PUnefXoTvyCT/PQVG6f+zHuWvZJ5sRnEITSrc0z7hBiNCZ/kqBOpGDFIzgS0uZeKZFcCwqeW/QcgrikaJTK7UpZDFUU0NEc3Qpde3qYcUrAZCLID3NI6ItVjM9PtjzGJdNncMLp4+sbHuBTCxYx/5GXWLqzl9mutIXIE9jR4xsntLACh5zjEg9ssqTZM/tyVn3tf+PNWoBDEkeqUm3ZQKJnQJV8ijVOqeuwlYASUALjjEBR6I7keOnh77J70zPc+MlPM3XJKpyGKZBOkgs8krEUtrEmCItKt7IRXaNijciNBKfRk5aHG+RxAw83BpI5fJjDvFB4jp+88igdmb0EQYp6v4FZ7ky+/KGvsMJaTjOTsZzII94OfZxQml8kjRmQhIvlbmXuV8UGS+IR78sTUNvCM000LHN/i4SusVuoaPS6UheICt1KkdTjjE8Cpdwmk6frGy/EkbjHQL6PntQRvvj0H0LmEPeOLGTGT7ex8GiGVOgSxn2zwcijI6lwdR3xV0zhkcRbu46mLzyIP2kGTpg4ySzcaOrxSUpHrQSUgBKoTQLFFAERlm7eJ2HlcYd7sdNT8CSCKqIwFseJOabpgrgf+MSMO0/FazLkJlKMEsuwPCvADbLgeBznOF3hMX42+CT/tHc9h4aOkg7rSA8lmDUylxVty1mQmMuda+6gOWyRhDsKlvjES7uI6Mmm2DKIbZicwgmcN10xiyVpEqaWaO5wPkfHwU4uXbiIdDxJ6AfYdlk7+yq6UlToVtFi6FAuAoEyoetJH3I3IBsPOZQ9RKH+GPf//AEO8jqfbr+a+f/YyeLN+2kf7CFpCgzke7BHXJL9zWObOkYsix2N7bz/zx/Fu2SpaQ/pSBS32Aey0k+xLgKxsT9l+SMw/ZYw9vz1jEpACYwS8Dwf180Tj0unCJvAlw5AFvG4dMU0brtFwRjlrFZU6IZSF2IycU0+bihNK3Dpp49t3is8cuz/8ZvXfsUJqwfX9mny2lk0sJTPLPsMa6evpCXdiOXZ1Mfqcew4EpQV3WzbxchtcX+Nnj4WLcRKMy/lARejNcIhnxcOcVLJZDT3Ur/jKrteVOhW2YLocMaYQJnQNY0kfI9Bp8DLB7aSnO7x/S3/h66mLmaEddxXv4bUt37E9F17SLmR1YoT+lEKvl1PxotzdFIjr89eys33fxtaZxHaIoDFYqaY1KuOC2O8wHo6JaAElECFCJxL3mmpP1ClvpwX0+zMvcSTrsMufXY3RznMrwae5duvfJdjdjdB0iV0faZkWrl85EruX/dllqcWkSIVmYJJKl3x10lOCW+H6HTjfzsOlZprhZardBgVuhUGqocbZwROSl3wCC2fEbtAfzjIEzsep3/WEH+39QckGhz+YNJVrPq7F1my+XXq8z5ScyAd0+R774iVpmvSdFIf+jh1a29lypKrCBNJzHd+yeNVoTvOLgwdrhJQAkrgNATOJVhxLu89E+yi0PUpEDo+vXSzic089Mr32Ni3mYFUH44VI15waM+2cq21lntX38fy9KXG9z00eRQ2trQkLhazXXCh3Kg5/JkGf3H/XYXuxeWvZ7/YBMojupLvJPZhdo6j9iF+fnQDxxt7+dH2x+nxjvH+oWbu3VXP/Ke20pYP8KVDjFi9EDCQbuT4lTew5A+/gdM81+wfrhMz+bux8k5oldz4LjY7Pb8SUAJKQAm8PYFK7vdFoesFIxyN9/B0/jn+4oU/o9Peh5USl8w4jbkmWnqbubXtZj678rPMis/CCmJG5Er2rLhAREGXYuejGlk7Fbo1stA6zbchUHJdkMJS3zO+iLl4lg1H1/OTQ08y8/LpPP7CTznmH2Wp28wf9y5k8T9sZuGwC65IXNcUIgzaKepu+xSNd32eoK4d27EIY0l8zybmlOxZysZQpY94qvI60RzdqlwWHZQSUAJjRKAomH3PJwgLPN/1It96/jvsbzpAb/oosSCgaaSBmYUF/N4Vd3Dj7HXMiLVjS5G1ya0rhltKhWwieiWyWyP3IRW6Y3Sd6mmqlEBZRNf3XUl9os/u5+HND/NPh54mNtWnv+4Qu/P7aCqk+UZiHYv/6jkuO9pH2hd7F0lh8KU9Grn2RbTc+9/giusJE5Px7ZRxgolLo4hTc5pqZIOp0lXXYSkBJaAExg+BMqGbtbL0ecd5I3uInX2d/GLr01heng9eejUfufRmGuPTSFJnHIHidrF1sVSShG86IkjhmArd8bP8OlIlcGEEyoSuG0oJqsWw28+2I9vocns56HTx8MHv0jWpk8leij+xb2Dp/3yW5cf7SAdWJHKtyKQ7H8QZvmQO0+78DNaK66BpFmG6BStRF41Rxe2FrZV+WgkoASVQwwTE4SHne/R73by47be8d/Va8p6PF/o0xOqZbKWwxU0hjBlfhpixNyumKkhkt0YDLhrRreEfGp16kUDxh78g0dcYeIWcidRmbY/t4W6++C9foKNuH2E+z1fja3jv32xmxfGMSV3wLRfpuSiWLXE7RkZSH9J15NKTGVh8NSu+/JcwudVUu5q8KH0pASWgBJSAEjgPAiJ0fd9ixMsQWh4NyQbjXSstey3JURA/39A2TxLF1jJqLlFMUTg10FLJ/OHzmMtYfkSF7ljS1nNVNYFA7BBtCKT7S+AyaA/x8sgm/u+uH7A7v4PjmSP82aJbuORrT3Ll4QzJQLrDeMRtz/QXF6MxX9olBjAUT7Jv/mqu++b3CRtbsex49OhIo7pVfQ3o4JSAElACVUsghEBuVGUvKS47K//aGr73qNCt2itaBzbWBMIgMP6CIlRzlsdBt5NfHHyKYy2H2JXdxabOLXy4bxqf22gz67kdNJtOMjGs0DV+uj4JQkvaI8L+dBvHr7qZD/7Rfyesm4ztSGvF2kn+H+u10/MpASWgBCY8gbLi6dJcR0VuDQvZM627Ct0zEdJ/rw0CsoHgY1mOhGbJWy5d3iF+sutH7E3uZk+4j50Hd3Bz/3S+dLCNtg0bmZTPY1txXCfACSRVN0Fgu/TVOxx5z42s/Pz/ImhuxYrHouOKAi5tRiUz8dqgq7NUAkpACSiBCyVwukYNKnDPSFWF7hkR6RtqhYBUopp9xPKQurTBIMO/HPpXnsk8w9a+F6GQ49OJpaz52R7mb99LMh/guTmslEXgQsxK4sYDXk/GWfb1hwmX3YRvx3HEqFuaRhij7uKrtDmdS6edWlkInacSUAJKoBYIlIvUUs6s/P+d8mdrtKDsQi4HFboXQk8/O+EI+GGAZbvYnkPB9TkSP8pDzz3EkdQRGlLwUa+ZxF8+yuqeHE7WJ3DypETlAjnbIp+Is7eulcX3fZNJ19yKayVIp8RmLCQMLZMDfFKe7tsJ3XHScWbCXQA6ISWgBJTAWBAwIvetNwC5V0TpCO8QqlVv8XNaIRW654RL3zyhCZhv0lKuGoIX5epmYhn2j+xjW/8eOof3MLn7IJOf+i1L93UzZbBAc1Cg0fUohCGFeECmvoX+y66n4cP/njnX3YRrxYnFYohPd3lA1wSOT7fPndKpTfOvJvQVp5NTAkqgVgmccgMIfEmdi8StqRU5U+WyBkPO+spRoXvWqPSNE55ASejathGm4r4gojeT72f34b28ke7gx8/+LXesXsXhHz7BosPDzNnXzYys+JIlyAYjnJg8nYX3Pohz9QcI4k3GiSGWiBn9LO0XS+pWkiSkgfBJX+jLRK6kUby56YkP4oSnrxNUAkpACdQOgVOErlsomD0/l8vRUD/5zHu+Ct2zvlZU6J41Kn1jzRCQlNowIDA5uyGeV+DQ4BG2nNjKfm8/Lxz4Je2tPu8drmPmI9tY3tFHzPdMMVvfpJnMf+A7sGIVflCPb8WxY3bUgLFoaWjUrSW7VJnQNcVwIn4tROTKS2xkpHuNRnVr5srTiSoBJVCjBAr5gtn7+/v7aWtrO7PQrVFO5zNtFbrnQ00/M7EJFIVuVBMQRVYz4RB7e/fTHQywI/8qf//bh1ierud3D7fQ/sxWpgxlSVlxslYdk669mdm//0cEk9vxHelU4+CI0JUosQO2X8RXqk0rfjOXCPLI8IjZ6KZMmUJnZyfNzc20traq2J3YV5zOTgkogRonENVxRPcbE9zQp3gVuyJU6FYMpR5oIhGIYrkhvu+bzUdccoe9DIf6DtNtHWfjiV/TNfA6V7S00/jaXvY/8zzxIZeUncBpnsfaj/wB71lzCziNhLEE0pBRQrqeZRMLItFr/qqsqCCTyeC6LuvXr2f16tVs3LiRhQsXsmrVKuLx+Jt4dQOcSJeazkUJKAElMEpgtBhN9/mKXRUqdCuGUg80kQiI/vQDH8ex8TwPK4wRWDn6R7rJOS6bB7azY2QP2zqfZ2D4DaZNbSeZzVJXsGitn8uNK25ghrOAGeklBLE6QKK6krsgmbmRA4P83vQhL77kPAMDAziOw7Fjx4y4nTdvnvnXkzrf6AY4kS41nYsSUAJKwDjzjEZya6g971gsvQrdsaCs5xh/BCSl1nShEXEaCVOxHct7eXJ4HPKP8NSuDRwKOpiyqJ7Dfb3s2LWJRi/FNYvX4tkF1lxyFe9LvY8mpoKdIPRsk3MrkVyf0AR0y4Wu5GiVXiJ2ywWu+VzpNdZC99Sih/JNWDfk8Xdt64iVgBJQAjVEQIVuDS22TvUcCJg83SizICoOk2/bHoQObt7lcP8BDgZH2Z7dzT/vXc+UuW3MmDWDkeMDJAaTPPvaC4R2jgeuu4ePtLwXCvWEksZgp7Acm8AKjQuDFJ+dVsBWW0XtKa0n39JbfazF9zkspb5VCSgBJaAEapeACt3aXXud+TsRKBNuxmrMvNfDCR1CNySMufTQz/YTO/iHrX9Pqj3F3s4DpJ06bn3/zfS7gzyx/TF+b+ZqWh7r4FO3/EfC6Ysg0YIVSxfzc+Ukksjw1iYSVee0IAyCYNQJooRuNNKsQld/npSAElACSqAKCajQrcJF0SFVH4FSV0YT3Q1DgtDD8z1G8lmeP/gCW468zJR5LRzvP0ayLoXX6POLnT/HPjHE16deR+xHL7HmpjtIXPshmDwdEmmwUhBGKQleEBKLxU2rYPOqMuFo2iMHkfWN5BI3NTWNFshZxiA4iny/JdJbfUupI1ICSkAJKIEaIqBCt4YWW6d6AQRGc3ZHJW+kRy0LNx+Qdwr0Ob109L5Ox4kDvHz4JTo5wJSpaT7otZL97q9oyyRITGvjmo/cQctl74OWNoJ4AjsRJ7TEL1d8datQ6J6SRtHb08uePXuYOnUq8+fPx4k5KnAv4NLSjyoBJaAElMC7R0CF7rvHVo88kQgU9WcU0JXitJIZLjh+zMw07+TJhVlGvCzbu7bTme2k2z7AwQP7+PiSdVj7T5C2EnR39JAMmmlZcDmLVlxJQEhTSwu2E3uzOK3KIroyv8CPGlgY2zXPp6enx/j9SovjUlR3Ii25zkUJKAEloATGPwEVuuN/DXUGY0nAuAyUjL2jEwdeiARjvcDDDqWzmcWwm2MkHKbH7Wbj9ueZ1JCkLowzNTmNZQsuJ2WlsK0EWNJBQqrSrKLQLU6mioTuaEpCqbFFEGUslzq3mTxdKd4Te5xiGsNYLomeSwkoASWgBJTA2xFQoavXhhI4VwIiQo3tWFHoEkQptcXOvvJP0hPCN21+IUZI1ssymMvRnGoibiewrBArDAhNBxzLFLvFnLKWwOc6prF8f1HwnpSTW0XCfCxR6LmUgBJQAkqgugmo0K3u9dHRVSOBkqo1tmMiaiPRaxu5W/ZLnArkj5557o8VB8tEQ8UjN4qCln6N2tGWdUqrxqmPjunUcarQrerl0sEpASWgBGqVgArdWl15nff5EygJXRPFFQcGyWawJaMhSmuwQ0ITsXUIxZLLtnCMY678fWD8eY3QDaVLWlR/ZjoCm0jx+Q9rzD+pzSLGHLmeUAkoASWgBM6NgArdc+Ol71YCEYFSBPN0wrQ8ummaTkSdJ0rtHSW31bQCFmV7uq5jylgJKAEloASUgBKoCAEVuhXBqAdRAmdJoFwY6+P+s4Smb1MCSkAJKAElcH4EVOieHzf9lBJQAkpACSgBJaAElECVE1ChW+ULpMNTAkpACSgBJaAElIASOD8CKnTPj5t+SglMKAKmGUTJ3kxTKibU2upklIASUAK1TECFbi2vvs5dCbwdAXVU0GtDCSgBJaAEJgABFboTYBF1CkrgggkUha10N5P/bGn1Ji+N7l4wWj2AElACSkAJXDwCKnQvHns9sxKoGgKSuiDte4cGh3Ach7q6ukjnms5tVTNMHYgSUAJKQAkogXMioEL3nHDpm5XABCRQjOaK2C0UCvi+TyKRMILX5O3qSwkoASWgBJTAOCWgQnecLpwOWwlUjEDR2zcMQ0q/5Ni2bZsor76UgBJQAkpACYxXAip0x+vK6biVQKUInKa7mwheTVuoFGA9jhJQAkpACVwsAip0LxZ5Pa8SqEYCp7YkrsYx6piUgBJQAkpACZwlgf8Pu28mG3MHJakAAAAASUVORK5CYII="/>
        <xdr:cNvSpPr>
          <a:spLocks noChangeAspect="1" noChangeArrowheads="1"/>
        </xdr:cNvSpPr>
      </xdr:nvSpPr>
      <xdr:spPr bwMode="auto">
        <a:xfrm>
          <a:off x="0" y="1781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76200</xdr:colOff>
      <xdr:row>0</xdr:row>
      <xdr:rowOff>30672</xdr:rowOff>
    </xdr:from>
    <xdr:to>
      <xdr:col>17</xdr:col>
      <xdr:colOff>49116</xdr:colOff>
      <xdr:row>46</xdr:row>
      <xdr:rowOff>104776</xdr:rowOff>
    </xdr:to>
    <xdr:pic>
      <xdr:nvPicPr>
        <xdr:cNvPr id="5" name="Picture 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30672"/>
          <a:ext cx="10640916" cy="7522654"/>
        </a:xfrm>
        <a:prstGeom prst="rect">
          <a:avLst/>
        </a:prstGeom>
      </xdr:spPr>
    </xdr:pic>
    <xdr:clientData/>
  </xdr:twoCellAnchor>
</xdr:wsDr>
</file>

<file path=xl/drawings/drawing48.xml><?xml version="1.0" encoding="utf-8"?>
<xdr:wsDr xmlns:xdr="http://schemas.openxmlformats.org/drawingml/2006/spreadsheetDrawing" xmlns:a="http://schemas.openxmlformats.org/drawingml/2006/main">
  <xdr:oneCellAnchor>
    <xdr:from>
      <xdr:col>0</xdr:col>
      <xdr:colOff>0</xdr:colOff>
      <xdr:row>0</xdr:row>
      <xdr:rowOff>0</xdr:rowOff>
    </xdr:from>
    <xdr:ext cx="10058400" cy="7110841"/>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oneCellAnchor>
</xdr:wsDr>
</file>

<file path=xl/drawings/drawing49.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16</xdr:col>
      <xdr:colOff>304800</xdr:colOff>
      <xdr:row>36</xdr:row>
      <xdr:rowOff>109966</xdr:rowOff>
    </xdr:to>
    <xdr:pic>
      <xdr:nvPicPr>
        <xdr:cNvPr id="3" name="Pictur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9050"/>
          <a:ext cx="10058400" cy="7110841"/>
        </a:xfrm>
        <a:prstGeom prst="rect">
          <a:avLst/>
        </a:prstGeom>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43</xdr:row>
      <xdr:rowOff>148066</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7110841"/>
        </a:xfrm>
        <a:prstGeom prst="rect">
          <a:avLst/>
        </a:prstGeom>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1</xdr:col>
      <xdr:colOff>0</xdr:colOff>
      <xdr:row>3</xdr:row>
      <xdr:rowOff>0</xdr:rowOff>
    </xdr:from>
    <xdr:to>
      <xdr:col>15</xdr:col>
      <xdr:colOff>371475</xdr:colOff>
      <xdr:row>36</xdr:row>
      <xdr:rowOff>0</xdr:rowOff>
    </xdr:to>
    <xdr:pic>
      <xdr:nvPicPr>
        <xdr:cNvPr id="5"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90550" y="647700"/>
          <a:ext cx="8905875" cy="5343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485775</xdr:colOff>
      <xdr:row>35</xdr:row>
      <xdr:rowOff>133350</xdr:rowOff>
    </xdr:from>
    <xdr:to>
      <xdr:col>14</xdr:col>
      <xdr:colOff>390525</xdr:colOff>
      <xdr:row>80</xdr:row>
      <xdr:rowOff>0</xdr:rowOff>
    </xdr:to>
    <xdr:pic>
      <xdr:nvPicPr>
        <xdr:cNvPr id="6" name="Picture 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85775" y="5962650"/>
          <a:ext cx="8867775" cy="7153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Documents%20and%20Settings\All%20Users\Documents\Consulting%20Completed\HSBC%20CAPEX%20Forecast%202006-2020%202006-11-21\New%20Energy%20Finance%20HSBC%20CAPEX%20Opportunity%202006-12-19%20V7%20(MiniHydroSmoothed).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blp/data/SEFI_Dev_v_Dev'ping_ColumnChart_2011-06-0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lo-dfs/users/amccrone1/My%20Documents/SEFI%202012/bnef_20120503_dirtyvsclean5.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ashwortl/ownCloud/Studies%20(drive@ren21.net)/GSR/GSR%202017/Chapters%20&amp;%20Sections/Investment/Figures/170428_GSR%202017_Investment%20data_Fig%2036%20(map)_to%20Caren_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bio"/>
      <sheetName val="ESbiofD"/>
      <sheetName val="ESbiofE"/>
      <sheetName val="EShye"/>
      <sheetName val="ESsol"/>
      <sheetName val="ESwnd"/>
      <sheetName val="ESgeo"/>
      <sheetName val="FIbio"/>
      <sheetName val="FIbiofD"/>
      <sheetName val="FIbiofE"/>
      <sheetName val="FIsol"/>
      <sheetName val="FIhye"/>
      <sheetName val="FIgeo"/>
      <sheetName val="FIwnd"/>
      <sheetName val="LLbio"/>
      <sheetName val="LLbiofD"/>
      <sheetName val="LLbiofE"/>
      <sheetName val="LLgeo"/>
      <sheetName val="LLhye"/>
      <sheetName val="LLsol"/>
      <sheetName val="LLwnd"/>
      <sheetName val="A3. Financial Inv Number"/>
      <sheetName val="TitlePage"/>
      <sheetName val="A1. Historical CAPEX"/>
      <sheetName val="Assumptions"/>
      <sheetName val="A2. EquitySponsors"/>
      <sheetName val="A3. Financial Investors"/>
      <sheetName val="A4. Lenders"/>
      <sheetName val="B1. Forecast CAPEX"/>
      <sheetName val="B2. Equity Opportunity 2010"/>
      <sheetName val="A2. EquitySponsors Number"/>
      <sheetName val="A2. Equity Sponsors USDm"/>
      <sheetName val="A3. Financial Inv USDm"/>
      <sheetName val="A4. Lenders Number"/>
      <sheetName val="A4. Lead Lenders USDm"/>
      <sheetName val="Sensitivit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ault charts"/>
      <sheetName val="DataX"/>
      <sheetName val="FigureX"/>
      <sheetName val="Sheet1"/>
      <sheetName val="Sheet2"/>
      <sheetName val="Sheet3"/>
      <sheetName val="Sheet4"/>
    </sheetNames>
    <sheetDataSet>
      <sheetData sheetId="0"/>
      <sheetData sheetId="1"/>
      <sheetData sheetId="2" refreshError="1"/>
      <sheetData sheetId="3"/>
      <sheetData sheetId="4"/>
      <sheetData sheetId="5">
        <row r="1">
          <cell r="A1" t="str">
            <v>Country(for PM StockExchCountry)</v>
          </cell>
          <cell r="B1" t="str">
            <v>OECD</v>
          </cell>
        </row>
        <row r="2">
          <cell r="A2" t="str">
            <v>United Kingdom</v>
          </cell>
          <cell r="B2" t="str">
            <v>OECD</v>
          </cell>
        </row>
        <row r="3">
          <cell r="A3" t="str">
            <v>China</v>
          </cell>
          <cell r="B3" t="str">
            <v>Non-OECD</v>
          </cell>
        </row>
        <row r="4">
          <cell r="A4" t="str">
            <v>United States</v>
          </cell>
          <cell r="B4" t="str">
            <v>OECD</v>
          </cell>
        </row>
        <row r="5">
          <cell r="A5" t="str">
            <v>Australia</v>
          </cell>
          <cell r="B5" t="str">
            <v>OECD</v>
          </cell>
        </row>
        <row r="6">
          <cell r="A6" t="str">
            <v>Canada</v>
          </cell>
          <cell r="B6" t="str">
            <v>OECD</v>
          </cell>
        </row>
        <row r="7">
          <cell r="A7" t="str">
            <v>Poland</v>
          </cell>
          <cell r="B7" t="str">
            <v>OECD</v>
          </cell>
        </row>
        <row r="8">
          <cell r="A8" t="str">
            <v>India</v>
          </cell>
          <cell r="B8" t="str">
            <v>Non-OECD</v>
          </cell>
        </row>
        <row r="9">
          <cell r="A9" t="str">
            <v>Sri Lanka</v>
          </cell>
          <cell r="B9" t="str">
            <v>Non-OECD</v>
          </cell>
        </row>
        <row r="10">
          <cell r="A10" t="str">
            <v>Germany</v>
          </cell>
          <cell r="B10" t="str">
            <v>OECD</v>
          </cell>
        </row>
        <row r="11">
          <cell r="A11" t="str">
            <v>Greece</v>
          </cell>
          <cell r="B11" t="str">
            <v>OECD</v>
          </cell>
        </row>
        <row r="12">
          <cell r="A12" t="str">
            <v>Spain</v>
          </cell>
          <cell r="B12" t="str">
            <v>OECD</v>
          </cell>
        </row>
        <row r="13">
          <cell r="A13" t="str">
            <v>Switzerland</v>
          </cell>
          <cell r="B13" t="str">
            <v>OECD</v>
          </cell>
        </row>
        <row r="14">
          <cell r="A14" t="str">
            <v>Italy</v>
          </cell>
          <cell r="B14" t="str">
            <v>OECD</v>
          </cell>
        </row>
        <row r="15">
          <cell r="A15" t="str">
            <v>Hungary</v>
          </cell>
          <cell r="B15" t="str">
            <v>OECD</v>
          </cell>
        </row>
        <row r="16">
          <cell r="A16" t="str">
            <v>Bulgaria</v>
          </cell>
          <cell r="B16" t="str">
            <v>Non-OECD</v>
          </cell>
        </row>
        <row r="17">
          <cell r="A17" t="str">
            <v>Malaysia</v>
          </cell>
          <cell r="B17" t="str">
            <v>Non-OECD</v>
          </cell>
        </row>
        <row r="18">
          <cell r="A18" t="str">
            <v>Denmark</v>
          </cell>
          <cell r="B18" t="str">
            <v>OECD</v>
          </cell>
        </row>
        <row r="19">
          <cell r="A19" t="str">
            <v>Netherlands</v>
          </cell>
          <cell r="B19" t="str">
            <v>OECD</v>
          </cell>
        </row>
        <row r="20">
          <cell r="A20" t="str">
            <v>Belgium</v>
          </cell>
          <cell r="B20" t="str">
            <v>OECD</v>
          </cell>
        </row>
        <row r="21">
          <cell r="A21" t="str">
            <v>Portugal</v>
          </cell>
          <cell r="B21" t="str">
            <v>OECD</v>
          </cell>
        </row>
        <row r="22">
          <cell r="A22" t="str">
            <v>France</v>
          </cell>
          <cell r="B22" t="str">
            <v>OECD</v>
          </cell>
        </row>
        <row r="23">
          <cell r="A23" t="str">
            <v>South Korea</v>
          </cell>
          <cell r="B23" t="str">
            <v>OECD</v>
          </cell>
        </row>
        <row r="24">
          <cell r="A24" t="str">
            <v>Philippines</v>
          </cell>
          <cell r="B24" t="str">
            <v>Non-OECD</v>
          </cell>
        </row>
        <row r="25">
          <cell r="A25" t="str">
            <v>Luxembourg</v>
          </cell>
          <cell r="B25" t="str">
            <v>OECD</v>
          </cell>
        </row>
        <row r="26">
          <cell r="A26" t="str">
            <v>Thailand</v>
          </cell>
          <cell r="B26" t="str">
            <v>Non-OECD</v>
          </cell>
        </row>
        <row r="27">
          <cell r="A27" t="str">
            <v>Armenia</v>
          </cell>
          <cell r="B27" t="str">
            <v>Non-OECD</v>
          </cell>
        </row>
        <row r="28">
          <cell r="A28" t="str">
            <v>Japan</v>
          </cell>
          <cell r="B28" t="str">
            <v>OECD</v>
          </cell>
        </row>
        <row r="29">
          <cell r="A29" t="str">
            <v>New Zealand</v>
          </cell>
          <cell r="B29" t="str">
            <v>OECD</v>
          </cell>
        </row>
        <row r="30">
          <cell r="A30" t="str">
            <v>Taiwan</v>
          </cell>
          <cell r="B30" t="str">
            <v>Non-OECD</v>
          </cell>
        </row>
        <row r="31">
          <cell r="A31" t="str">
            <v>Singapore</v>
          </cell>
          <cell r="B31" t="str">
            <v>Non-OECD</v>
          </cell>
        </row>
        <row r="32">
          <cell r="A32" t="str">
            <v>Sweden</v>
          </cell>
          <cell r="B32" t="str">
            <v>OECD</v>
          </cell>
        </row>
        <row r="33">
          <cell r="A33" t="str">
            <v>Norway</v>
          </cell>
          <cell r="B33" t="str">
            <v>OECD</v>
          </cell>
        </row>
        <row r="34">
          <cell r="A34" t="str">
            <v>Brazil</v>
          </cell>
          <cell r="B34" t="str">
            <v>Non-OECD</v>
          </cell>
        </row>
        <row r="35">
          <cell r="A35" t="str">
            <v>Peru</v>
          </cell>
          <cell r="B35" t="str">
            <v>Non-OECD</v>
          </cell>
        </row>
        <row r="36">
          <cell r="A36" t="str">
            <v>Hong Kong</v>
          </cell>
          <cell r="B36" t="str">
            <v>Non-OECD</v>
          </cell>
        </row>
        <row r="37">
          <cell r="A37" t="str">
            <v>Korea (Republic)</v>
          </cell>
          <cell r="B37" t="str">
            <v>OECD</v>
          </cell>
        </row>
        <row r="38">
          <cell r="A38" t="str">
            <v>Israel</v>
          </cell>
          <cell r="B38" t="str">
            <v>Non-OECD</v>
          </cell>
        </row>
        <row r="39">
          <cell r="A39" t="str">
            <v>Latvia</v>
          </cell>
          <cell r="B39" t="str">
            <v>Non-OECD</v>
          </cell>
        </row>
        <row r="40">
          <cell r="A40" t="str">
            <v>Ireland</v>
          </cell>
          <cell r="B40" t="str">
            <v>OECD</v>
          </cell>
        </row>
        <row r="41">
          <cell r="A41" t="str">
            <v>Cayman Islands</v>
          </cell>
          <cell r="B41" t="str">
            <v>OECD</v>
          </cell>
        </row>
        <row r="42">
          <cell r="A42" t="str">
            <v>Finland</v>
          </cell>
          <cell r="B42" t="str">
            <v>OECD</v>
          </cell>
        </row>
        <row r="43">
          <cell r="A43" t="str">
            <v>South Africa</v>
          </cell>
          <cell r="B43" t="str">
            <v>Non-OECD</v>
          </cell>
        </row>
        <row r="44">
          <cell r="A44" t="str">
            <v>Morocco</v>
          </cell>
          <cell r="B44" t="str">
            <v>Non-OECD</v>
          </cell>
        </row>
        <row r="45">
          <cell r="A45" t="str">
            <v>Austria</v>
          </cell>
          <cell r="B45" t="str">
            <v>OECD</v>
          </cell>
        </row>
        <row r="46">
          <cell r="A46" t="str">
            <v>United Arab Emirates</v>
          </cell>
          <cell r="B46" t="str">
            <v>Non-OECD</v>
          </cell>
        </row>
        <row r="47">
          <cell r="A47" t="str">
            <v>Ukraine</v>
          </cell>
          <cell r="B47" t="str">
            <v>Non-OECD</v>
          </cell>
        </row>
        <row r="48">
          <cell r="A48" t="str">
            <v>Chile</v>
          </cell>
          <cell r="B48" t="str">
            <v>Non-OECD</v>
          </cell>
        </row>
        <row r="49">
          <cell r="A49" t="str">
            <v>Estonia</v>
          </cell>
          <cell r="B49" t="str">
            <v>Non-OECD</v>
          </cell>
        </row>
        <row r="50">
          <cell r="A50" t="str">
            <v>Jersey</v>
          </cell>
          <cell r="B50" t="str">
            <v>OECD</v>
          </cell>
        </row>
        <row r="51">
          <cell r="A51" t="str">
            <v>Czech Republic</v>
          </cell>
          <cell r="B51" t="str">
            <v>OECD</v>
          </cell>
        </row>
        <row r="52">
          <cell r="A52" t="str">
            <v>Argentina</v>
          </cell>
          <cell r="B52" t="str">
            <v>Non-OECD</v>
          </cell>
        </row>
        <row r="53">
          <cell r="A53" t="str">
            <v>Russian Federation</v>
          </cell>
          <cell r="B53" t="str">
            <v>Non-OECD</v>
          </cell>
        </row>
        <row r="54">
          <cell r="A54" t="str">
            <v>Indonesia</v>
          </cell>
          <cell r="B54" t="str">
            <v>Non-OECD</v>
          </cell>
        </row>
        <row r="55">
          <cell r="A55" t="str">
            <v>Guernsey</v>
          </cell>
          <cell r="B55" t="str">
            <v>OECD</v>
          </cell>
        </row>
        <row r="56">
          <cell r="A56" t="str">
            <v>Romania</v>
          </cell>
          <cell r="B56" t="str">
            <v>Non-OECD</v>
          </cell>
        </row>
        <row r="57">
          <cell r="A57" t="str">
            <v>Iceland</v>
          </cell>
          <cell r="B57" t="str">
            <v>OECD</v>
          </cell>
        </row>
        <row r="58">
          <cell r="A58" t="str">
            <v>Jamaica</v>
          </cell>
          <cell r="B58" t="str">
            <v>Non-OECD</v>
          </cell>
        </row>
        <row r="59">
          <cell r="A59" t="str">
            <v>Nicaragua</v>
          </cell>
          <cell r="B59" t="str">
            <v>Non-OECD</v>
          </cell>
        </row>
        <row r="60">
          <cell r="A60" t="str">
            <v>Ecuador</v>
          </cell>
          <cell r="B60" t="str">
            <v>Non-OECD</v>
          </cell>
        </row>
        <row r="61">
          <cell r="A61" t="str">
            <v>Colombia</v>
          </cell>
          <cell r="B61" t="str">
            <v>Non-OECD</v>
          </cell>
        </row>
        <row r="62">
          <cell r="A62" t="str">
            <v>Guatemala</v>
          </cell>
          <cell r="B62" t="str">
            <v>Non-OECD</v>
          </cell>
        </row>
        <row r="63">
          <cell r="A63" t="str">
            <v>Uganda</v>
          </cell>
          <cell r="B63" t="str">
            <v>Non-OECD</v>
          </cell>
        </row>
        <row r="64">
          <cell r="A64" t="str">
            <v>Honduras</v>
          </cell>
          <cell r="B64" t="str">
            <v>Non-OECD</v>
          </cell>
        </row>
        <row r="65">
          <cell r="A65" t="str">
            <v>Costa Rica</v>
          </cell>
          <cell r="B65" t="str">
            <v>Non-OECD</v>
          </cell>
        </row>
        <row r="66">
          <cell r="A66" t="str">
            <v>Turkey</v>
          </cell>
          <cell r="B66" t="str">
            <v>OECD</v>
          </cell>
        </row>
        <row r="67">
          <cell r="A67" t="str">
            <v>Mexico</v>
          </cell>
          <cell r="B67" t="str">
            <v>OECD</v>
          </cell>
        </row>
        <row r="68">
          <cell r="A68" t="str">
            <v>Croatia</v>
          </cell>
          <cell r="B68" t="str">
            <v>Non-OECD</v>
          </cell>
        </row>
        <row r="69">
          <cell r="A69" t="str">
            <v>Vietnam</v>
          </cell>
          <cell r="B69" t="str">
            <v>Non-OECD</v>
          </cell>
        </row>
        <row r="70">
          <cell r="A70" t="str">
            <v>Egypt</v>
          </cell>
          <cell r="B70" t="str">
            <v>Non-OECD</v>
          </cell>
        </row>
        <row r="71">
          <cell r="A71" t="str">
            <v>Bosnia and Herzegovina</v>
          </cell>
          <cell r="B71" t="str">
            <v>Non-OECD</v>
          </cell>
        </row>
        <row r="72">
          <cell r="A72" t="str">
            <v>Kenya</v>
          </cell>
          <cell r="B72" t="str">
            <v>Non-OECD</v>
          </cell>
        </row>
        <row r="73">
          <cell r="A73" t="str">
            <v>Mali</v>
          </cell>
          <cell r="B73" t="str">
            <v>Non-OECD</v>
          </cell>
        </row>
        <row r="74">
          <cell r="A74" t="str">
            <v>Cuba</v>
          </cell>
          <cell r="B74" t="str">
            <v>Non-OECD</v>
          </cell>
        </row>
        <row r="75">
          <cell r="A75" t="str">
            <v>Nepal</v>
          </cell>
          <cell r="B75" t="str">
            <v>Non-OECD</v>
          </cell>
        </row>
        <row r="76">
          <cell r="A76" t="str">
            <v>Kazakhstan</v>
          </cell>
          <cell r="B76" t="str">
            <v>Non-OECD</v>
          </cell>
        </row>
        <row r="77">
          <cell r="A77" t="str">
            <v>Belarus</v>
          </cell>
          <cell r="B77" t="str">
            <v>Non-OECD</v>
          </cell>
        </row>
        <row r="78">
          <cell r="A78" t="str">
            <v>Papua New Guinea</v>
          </cell>
          <cell r="B78" t="str">
            <v>Non-OECD</v>
          </cell>
        </row>
        <row r="79">
          <cell r="A79" t="str">
            <v>El Salvador</v>
          </cell>
          <cell r="B79" t="str">
            <v>Non-OECD</v>
          </cell>
        </row>
        <row r="80">
          <cell r="A80" t="str">
            <v>Swaziland</v>
          </cell>
          <cell r="B80" t="str">
            <v>Non-OECD</v>
          </cell>
        </row>
        <row r="81">
          <cell r="A81" t="str">
            <v>Fiji</v>
          </cell>
          <cell r="B81" t="str">
            <v>Non-OECD</v>
          </cell>
        </row>
        <row r="82">
          <cell r="A82" t="str">
            <v>Dominican Republic</v>
          </cell>
          <cell r="B82" t="str">
            <v>Non-OECD</v>
          </cell>
        </row>
        <row r="83">
          <cell r="A83" t="str">
            <v>Cape Verde</v>
          </cell>
          <cell r="B83" t="str">
            <v>Non-OECD</v>
          </cell>
        </row>
        <row r="84">
          <cell r="A84" t="str">
            <v>Slovakia</v>
          </cell>
          <cell r="B84" t="str">
            <v>OECD</v>
          </cell>
        </row>
        <row r="85">
          <cell r="A85" t="str">
            <v>Pakistan</v>
          </cell>
          <cell r="B85" t="str">
            <v>Non-OECD</v>
          </cell>
        </row>
        <row r="86">
          <cell r="A86" t="str">
            <v>Serbia</v>
          </cell>
          <cell r="B86" t="str">
            <v>Non-OECD</v>
          </cell>
        </row>
        <row r="87">
          <cell r="A87" t="str">
            <v>Mongolia</v>
          </cell>
          <cell r="B87" t="str">
            <v>Non-OECD</v>
          </cell>
        </row>
        <row r="88">
          <cell r="A88" t="str">
            <v>Bangladesh</v>
          </cell>
          <cell r="B88" t="str">
            <v>Non-OECD</v>
          </cell>
        </row>
        <row r="89">
          <cell r="A89" t="str">
            <v>Algeria</v>
          </cell>
          <cell r="B89" t="str">
            <v>Non-OECD</v>
          </cell>
        </row>
        <row r="90">
          <cell r="A90" t="str">
            <v>Iran (Islamic Republic)</v>
          </cell>
          <cell r="B90" t="str">
            <v>Non-OECD</v>
          </cell>
        </row>
        <row r="91">
          <cell r="A91" t="str">
            <v>Paraguay</v>
          </cell>
          <cell r="B91" t="str">
            <v>Non-OECD</v>
          </cell>
        </row>
        <row r="92">
          <cell r="A92" t="str">
            <v>Macedonia (Former Yugoslav Republic)</v>
          </cell>
          <cell r="B92" t="str">
            <v>Non-OECD</v>
          </cell>
        </row>
        <row r="93">
          <cell r="A93" t="str">
            <v>Madagascar</v>
          </cell>
          <cell r="B93" t="str">
            <v>Non-OECD</v>
          </cell>
        </row>
        <row r="94">
          <cell r="A94" t="str">
            <v>Lithuania</v>
          </cell>
          <cell r="B94" t="str">
            <v>Non-OECD</v>
          </cell>
        </row>
        <row r="95">
          <cell r="A95" t="str">
            <v>Mozambique</v>
          </cell>
          <cell r="B95" t="str">
            <v>Non-OECD</v>
          </cell>
        </row>
        <row r="96">
          <cell r="A96" t="str">
            <v>Ethiopia</v>
          </cell>
          <cell r="B96" t="str">
            <v>Non-OECD</v>
          </cell>
        </row>
        <row r="97">
          <cell r="A97" t="str">
            <v>Zimbabwe</v>
          </cell>
          <cell r="B97" t="str">
            <v>Non-OECD</v>
          </cell>
        </row>
        <row r="98">
          <cell r="A98" t="str">
            <v>Senegal</v>
          </cell>
          <cell r="B98" t="str">
            <v>Non-OECD</v>
          </cell>
        </row>
        <row r="99">
          <cell r="A99" t="str">
            <v>Bolivia</v>
          </cell>
          <cell r="B99" t="str">
            <v>Non-OECD</v>
          </cell>
        </row>
        <row r="100">
          <cell r="A100" t="str">
            <v>Libya</v>
          </cell>
          <cell r="B100" t="str">
            <v>Non-OECD</v>
          </cell>
        </row>
        <row r="101">
          <cell r="A101" t="str">
            <v>Tanzania</v>
          </cell>
          <cell r="B101" t="str">
            <v>Non-OECD</v>
          </cell>
        </row>
        <row r="102">
          <cell r="A102" t="str">
            <v>Uruguay</v>
          </cell>
          <cell r="B102" t="str">
            <v>Non-OECD</v>
          </cell>
        </row>
        <row r="103">
          <cell r="A103" t="str">
            <v>Qatar</v>
          </cell>
          <cell r="B103" t="str">
            <v>Non-OECD</v>
          </cell>
        </row>
        <row r="104">
          <cell r="A104" t="str">
            <v>Trinidad &amp; Tobago</v>
          </cell>
          <cell r="B104" t="str">
            <v>Non-OECD</v>
          </cell>
        </row>
        <row r="105">
          <cell r="A105" t="str">
            <v>Azerbaijan</v>
          </cell>
          <cell r="B105" t="str">
            <v>Non-OECD</v>
          </cell>
        </row>
        <row r="106">
          <cell r="A106" t="str">
            <v>Albania</v>
          </cell>
          <cell r="B106" t="str">
            <v>Non-OECD</v>
          </cell>
        </row>
        <row r="107">
          <cell r="A107" t="str">
            <v>Rwanda</v>
          </cell>
          <cell r="B107" t="str">
            <v>Non-OECD</v>
          </cell>
        </row>
        <row r="108">
          <cell r="A108" t="str">
            <v>Liberia</v>
          </cell>
          <cell r="B108" t="str">
            <v>Non-OECD</v>
          </cell>
        </row>
        <row r="109">
          <cell r="A109" t="str">
            <v>Kyrgyzstan</v>
          </cell>
          <cell r="B109" t="str">
            <v>Non-OECD</v>
          </cell>
        </row>
        <row r="110">
          <cell r="A110" t="str">
            <v>Sudan</v>
          </cell>
          <cell r="B110" t="str">
            <v>Non-OECD</v>
          </cell>
        </row>
        <row r="111">
          <cell r="A111" t="str">
            <v>Laos</v>
          </cell>
          <cell r="B111" t="str">
            <v>Non-OECD</v>
          </cell>
        </row>
        <row r="112">
          <cell r="A112" t="str">
            <v>Belize</v>
          </cell>
          <cell r="B112" t="str">
            <v>Non-OECD</v>
          </cell>
        </row>
        <row r="113">
          <cell r="A113" t="str">
            <v>Cambodia</v>
          </cell>
          <cell r="B113" t="str">
            <v>Non-OECD</v>
          </cell>
        </row>
        <row r="114">
          <cell r="A114" t="str">
            <v>Aruba</v>
          </cell>
          <cell r="B114" t="str">
            <v>Non-OECD</v>
          </cell>
        </row>
        <row r="115">
          <cell r="A115" t="str">
            <v>Tajikistan</v>
          </cell>
          <cell r="B115" t="str">
            <v>Non-OECD</v>
          </cell>
        </row>
        <row r="116">
          <cell r="A116" t="str">
            <v>Slovenia</v>
          </cell>
          <cell r="B116" t="str">
            <v>Non-OECD</v>
          </cell>
        </row>
        <row r="117">
          <cell r="A117" t="str">
            <v>Georgia</v>
          </cell>
          <cell r="B117" t="str">
            <v>Non-OECD</v>
          </cell>
        </row>
        <row r="118">
          <cell r="A118" t="str">
            <v>Venezuela</v>
          </cell>
          <cell r="B118" t="str">
            <v>Non-OECD</v>
          </cell>
        </row>
        <row r="119">
          <cell r="A119" t="str">
            <v>Saudi Arabia</v>
          </cell>
          <cell r="B119" t="str">
            <v>Non-OECD</v>
          </cell>
        </row>
        <row r="120">
          <cell r="A120" t="str">
            <v>Cyprus</v>
          </cell>
          <cell r="B120" t="str">
            <v>Non-OECD</v>
          </cell>
        </row>
        <row r="121">
          <cell r="A121" t="str">
            <v>Nigeria</v>
          </cell>
          <cell r="B121" t="str">
            <v>Non-OECD</v>
          </cell>
        </row>
        <row r="122">
          <cell r="A122" t="str">
            <v>Brunei</v>
          </cell>
          <cell r="B122" t="str">
            <v>Non-OECD</v>
          </cell>
        </row>
        <row r="123">
          <cell r="A123" t="str">
            <v>Panama</v>
          </cell>
          <cell r="B123" t="str">
            <v>Non-OECD</v>
          </cell>
        </row>
        <row r="124">
          <cell r="A124" t="str">
            <v>Vanuatu</v>
          </cell>
          <cell r="B124" t="str">
            <v>Non-OECD</v>
          </cell>
        </row>
        <row r="125">
          <cell r="A125" t="str">
            <v>Zambia</v>
          </cell>
          <cell r="B125" t="str">
            <v>Non-OECD</v>
          </cell>
        </row>
        <row r="126">
          <cell r="A126" t="str">
            <v>Iraq</v>
          </cell>
          <cell r="B126" t="str">
            <v>Non-OECD</v>
          </cell>
        </row>
      </sheetData>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ault charts"/>
      <sheetName val="COVER"/>
      <sheetName val="Excel guidelines"/>
      <sheetName val="Chart2"/>
      <sheetName val="Results"/>
      <sheetName val="invt"/>
      <sheetName val="capgen"/>
      <sheetName val="fc"/>
      <sheetName val="datalist"/>
      <sheetName val="infl"/>
    </sheetNames>
    <sheetDataSet>
      <sheetData sheetId="0"/>
      <sheetData sheetId="1"/>
      <sheetData sheetId="2"/>
      <sheetData sheetId="3" refreshError="1"/>
      <sheetData sheetId="4">
        <row r="44">
          <cell r="I44">
            <v>2004</v>
          </cell>
        </row>
      </sheetData>
      <sheetData sheetId="5"/>
      <sheetData sheetId="6"/>
      <sheetData sheetId="7"/>
      <sheetData sheetId="8"/>
      <sheetData sheetId="9">
        <row r="7">
          <cell r="B7" t="str">
            <v>Year</v>
          </cell>
          <cell r="C7" t="str">
            <v>Date</v>
          </cell>
          <cell r="D7" t="str">
            <v>PX_LAST</v>
          </cell>
        </row>
        <row r="8">
          <cell r="B8">
            <v>2011</v>
          </cell>
          <cell r="C8">
            <v>40907</v>
          </cell>
          <cell r="D8">
            <v>227.03299999999999</v>
          </cell>
        </row>
        <row r="9">
          <cell r="B9">
            <v>2010</v>
          </cell>
          <cell r="C9">
            <v>40543</v>
          </cell>
          <cell r="D9">
            <v>220.41399999999999</v>
          </cell>
        </row>
        <row r="10">
          <cell r="B10">
            <v>2009</v>
          </cell>
          <cell r="C10">
            <v>40178</v>
          </cell>
          <cell r="D10">
            <v>217.33</v>
          </cell>
        </row>
        <row r="11">
          <cell r="B11">
            <v>2008</v>
          </cell>
          <cell r="C11">
            <v>39813</v>
          </cell>
          <cell r="D11">
            <v>211.40100000000001</v>
          </cell>
        </row>
        <row r="12">
          <cell r="B12">
            <v>2007</v>
          </cell>
          <cell r="C12">
            <v>39447</v>
          </cell>
          <cell r="D12">
            <v>211.44499999999999</v>
          </cell>
        </row>
        <row r="13">
          <cell r="B13">
            <v>2006</v>
          </cell>
          <cell r="C13">
            <v>39080</v>
          </cell>
          <cell r="D13">
            <v>203.1</v>
          </cell>
        </row>
        <row r="14">
          <cell r="B14">
            <v>2005</v>
          </cell>
          <cell r="C14">
            <v>38716</v>
          </cell>
          <cell r="D14">
            <v>198.1</v>
          </cell>
        </row>
        <row r="15">
          <cell r="B15">
            <v>2004</v>
          </cell>
          <cell r="C15">
            <v>38352</v>
          </cell>
          <cell r="D15">
            <v>191.7</v>
          </cell>
        </row>
        <row r="16">
          <cell r="B16">
            <v>2003</v>
          </cell>
          <cell r="C16">
            <v>37986</v>
          </cell>
          <cell r="D16">
            <v>185.5</v>
          </cell>
        </row>
        <row r="17">
          <cell r="B17">
            <v>2002</v>
          </cell>
          <cell r="C17">
            <v>37621</v>
          </cell>
          <cell r="D17">
            <v>181.8</v>
          </cell>
        </row>
        <row r="18">
          <cell r="B18">
            <v>2001</v>
          </cell>
          <cell r="C18">
            <v>37256</v>
          </cell>
          <cell r="D18">
            <v>177.4</v>
          </cell>
        </row>
        <row r="19">
          <cell r="B19">
            <v>2000</v>
          </cell>
          <cell r="C19">
            <v>36889</v>
          </cell>
          <cell r="D19">
            <v>174.6</v>
          </cell>
        </row>
        <row r="20">
          <cell r="B20">
            <v>1999</v>
          </cell>
          <cell r="C20">
            <v>36525</v>
          </cell>
          <cell r="D20">
            <v>168.8</v>
          </cell>
        </row>
        <row r="21">
          <cell r="B21">
            <v>1998</v>
          </cell>
          <cell r="C21">
            <v>36160</v>
          </cell>
          <cell r="D21">
            <v>164.4</v>
          </cell>
        </row>
        <row r="22">
          <cell r="B22">
            <v>1997</v>
          </cell>
          <cell r="C22">
            <v>35795</v>
          </cell>
          <cell r="D22">
            <v>161.80000000000001</v>
          </cell>
        </row>
        <row r="23">
          <cell r="B23">
            <v>1996</v>
          </cell>
          <cell r="C23">
            <v>35430</v>
          </cell>
          <cell r="D23">
            <v>159.1</v>
          </cell>
        </row>
        <row r="24">
          <cell r="B24">
            <v>1995</v>
          </cell>
          <cell r="C24">
            <v>35062</v>
          </cell>
          <cell r="D24">
            <v>153.9</v>
          </cell>
        </row>
        <row r="25">
          <cell r="B25">
            <v>1994</v>
          </cell>
          <cell r="C25">
            <v>34698</v>
          </cell>
          <cell r="D25">
            <v>150.1</v>
          </cell>
        </row>
        <row r="26">
          <cell r="B26">
            <v>1993</v>
          </cell>
          <cell r="C26">
            <v>34334</v>
          </cell>
          <cell r="D26">
            <v>146.30000000000001</v>
          </cell>
        </row>
        <row r="27">
          <cell r="B27">
            <v>1992</v>
          </cell>
          <cell r="C27">
            <v>33969</v>
          </cell>
          <cell r="D27">
            <v>142.30000000000001</v>
          </cell>
        </row>
        <row r="28">
          <cell r="B28">
            <v>1991</v>
          </cell>
          <cell r="C28">
            <v>33603</v>
          </cell>
          <cell r="D28">
            <v>138.19999999999999</v>
          </cell>
        </row>
        <row r="29">
          <cell r="B29">
            <v>1990</v>
          </cell>
          <cell r="C29">
            <v>33238</v>
          </cell>
          <cell r="D29">
            <v>134.19999999999999</v>
          </cell>
        </row>
        <row r="30">
          <cell r="B30">
            <v>1989</v>
          </cell>
          <cell r="C30">
            <v>32871</v>
          </cell>
          <cell r="D30">
            <v>126.3</v>
          </cell>
        </row>
        <row r="31">
          <cell r="B31">
            <v>1988</v>
          </cell>
          <cell r="C31">
            <v>32507</v>
          </cell>
          <cell r="D31">
            <v>120.7</v>
          </cell>
        </row>
        <row r="32">
          <cell r="B32">
            <v>1987</v>
          </cell>
          <cell r="C32">
            <v>32142</v>
          </cell>
          <cell r="D32">
            <v>115.6</v>
          </cell>
        </row>
        <row r="33">
          <cell r="B33">
            <v>1986</v>
          </cell>
          <cell r="C33">
            <v>31777</v>
          </cell>
          <cell r="D33">
            <v>110.8</v>
          </cell>
        </row>
        <row r="34">
          <cell r="B34">
            <v>1985</v>
          </cell>
          <cell r="C34">
            <v>31412</v>
          </cell>
          <cell r="D34">
            <v>109.5</v>
          </cell>
        </row>
        <row r="35">
          <cell r="B35">
            <v>1984</v>
          </cell>
          <cell r="C35">
            <v>31047</v>
          </cell>
          <cell r="D35">
            <v>105.5</v>
          </cell>
        </row>
        <row r="36">
          <cell r="B36">
            <v>1983</v>
          </cell>
          <cell r="C36">
            <v>30680</v>
          </cell>
          <cell r="D36">
            <v>101.4</v>
          </cell>
        </row>
        <row r="37">
          <cell r="B37">
            <v>1982</v>
          </cell>
          <cell r="C37">
            <v>30316</v>
          </cell>
          <cell r="D37">
            <v>97.7</v>
          </cell>
        </row>
        <row r="38">
          <cell r="B38">
            <v>1981</v>
          </cell>
          <cell r="C38">
            <v>29951</v>
          </cell>
          <cell r="D38">
            <v>94.1</v>
          </cell>
        </row>
        <row r="39">
          <cell r="B39">
            <v>1980</v>
          </cell>
          <cell r="C39">
            <v>29586</v>
          </cell>
          <cell r="D39">
            <v>86.4</v>
          </cell>
        </row>
        <row r="40">
          <cell r="B40">
            <v>1979</v>
          </cell>
          <cell r="C40">
            <v>29220</v>
          </cell>
          <cell r="D40">
            <v>76.900000000000006</v>
          </cell>
        </row>
        <row r="41">
          <cell r="B41">
            <v>1978</v>
          </cell>
          <cell r="C41">
            <v>28853</v>
          </cell>
          <cell r="D41">
            <v>67.900000000000006</v>
          </cell>
        </row>
        <row r="42">
          <cell r="B42">
            <v>1977</v>
          </cell>
          <cell r="C42">
            <v>28489</v>
          </cell>
          <cell r="D42">
            <v>62.3</v>
          </cell>
        </row>
        <row r="43">
          <cell r="B43">
            <v>1976</v>
          </cell>
          <cell r="C43">
            <v>28125</v>
          </cell>
          <cell r="D43">
            <v>58.4</v>
          </cell>
        </row>
        <row r="44">
          <cell r="B44">
            <v>1975</v>
          </cell>
          <cell r="C44">
            <v>27759</v>
          </cell>
          <cell r="D44">
            <v>55.6</v>
          </cell>
        </row>
        <row r="45">
          <cell r="B45">
            <v>1974</v>
          </cell>
          <cell r="C45">
            <v>27394</v>
          </cell>
          <cell r="D45">
            <v>51.9</v>
          </cell>
        </row>
        <row r="46">
          <cell r="B46">
            <v>1973</v>
          </cell>
          <cell r="C46">
            <v>27029</v>
          </cell>
          <cell r="D46">
            <v>46.3</v>
          </cell>
        </row>
        <row r="47">
          <cell r="B47">
            <v>1972</v>
          </cell>
          <cell r="C47">
            <v>26662</v>
          </cell>
          <cell r="D47">
            <v>42.5</v>
          </cell>
        </row>
        <row r="48">
          <cell r="B48">
            <v>1971</v>
          </cell>
          <cell r="C48">
            <v>26298</v>
          </cell>
          <cell r="D48">
            <v>41.1</v>
          </cell>
        </row>
        <row r="49">
          <cell r="B49">
            <v>1970</v>
          </cell>
          <cell r="C49">
            <v>25933</v>
          </cell>
          <cell r="D49">
            <v>39.799999999999997</v>
          </cell>
        </row>
        <row r="50">
          <cell r="B50">
            <v>1969</v>
          </cell>
          <cell r="C50">
            <v>25568</v>
          </cell>
          <cell r="D50">
            <v>37.700000000000003</v>
          </cell>
        </row>
        <row r="51">
          <cell r="B51">
            <v>1968</v>
          </cell>
          <cell r="C51">
            <v>25203</v>
          </cell>
          <cell r="D51">
            <v>35.6</v>
          </cell>
        </row>
        <row r="52">
          <cell r="B52">
            <v>1967</v>
          </cell>
          <cell r="C52">
            <v>24835</v>
          </cell>
          <cell r="D52">
            <v>34</v>
          </cell>
        </row>
        <row r="53">
          <cell r="B53">
            <v>1966</v>
          </cell>
          <cell r="C53">
            <v>24471</v>
          </cell>
          <cell r="D53">
            <v>32.92</v>
          </cell>
        </row>
        <row r="54">
          <cell r="B54">
            <v>1965</v>
          </cell>
          <cell r="C54">
            <v>24107</v>
          </cell>
          <cell r="D54">
            <v>31.85</v>
          </cell>
        </row>
        <row r="55">
          <cell r="B55">
            <v>1964</v>
          </cell>
          <cell r="C55">
            <v>23742</v>
          </cell>
          <cell r="D55">
            <v>31.25</v>
          </cell>
        </row>
        <row r="56">
          <cell r="B56">
            <v>1963</v>
          </cell>
          <cell r="C56">
            <v>23376</v>
          </cell>
          <cell r="D56">
            <v>30.88</v>
          </cell>
        </row>
        <row r="57">
          <cell r="B57">
            <v>1962</v>
          </cell>
          <cell r="C57">
            <v>23011</v>
          </cell>
          <cell r="D57">
            <v>30.38</v>
          </cell>
        </row>
        <row r="58">
          <cell r="B58">
            <v>1961</v>
          </cell>
          <cell r="C58">
            <v>22644</v>
          </cell>
          <cell r="D58">
            <v>30.01</v>
          </cell>
        </row>
        <row r="59">
          <cell r="B59">
            <v>1960</v>
          </cell>
          <cell r="C59">
            <v>22280</v>
          </cell>
          <cell r="D59">
            <v>29.81</v>
          </cell>
        </row>
        <row r="60">
          <cell r="B60">
            <v>1959</v>
          </cell>
          <cell r="C60">
            <v>21915</v>
          </cell>
          <cell r="D60">
            <v>29.41</v>
          </cell>
        </row>
        <row r="61">
          <cell r="B61">
            <v>1958</v>
          </cell>
          <cell r="C61">
            <v>21550</v>
          </cell>
          <cell r="D61">
            <v>28.97</v>
          </cell>
        </row>
        <row r="62">
          <cell r="B62">
            <v>1957</v>
          </cell>
          <cell r="C62">
            <v>21185</v>
          </cell>
          <cell r="D62">
            <v>28.47</v>
          </cell>
        </row>
        <row r="63">
          <cell r="B63">
            <v>1956</v>
          </cell>
          <cell r="C63">
            <v>20820</v>
          </cell>
          <cell r="D63">
            <v>27.63</v>
          </cell>
        </row>
        <row r="64">
          <cell r="B64">
            <v>1955</v>
          </cell>
          <cell r="C64">
            <v>20453</v>
          </cell>
          <cell r="D64">
            <v>26.87</v>
          </cell>
        </row>
        <row r="65">
          <cell r="B65">
            <v>1954</v>
          </cell>
          <cell r="C65">
            <v>20089</v>
          </cell>
          <cell r="D65">
            <v>26.77</v>
          </cell>
        </row>
        <row r="66">
          <cell r="B66">
            <v>1953</v>
          </cell>
          <cell r="C66">
            <v>19724</v>
          </cell>
          <cell r="D66">
            <v>26.87</v>
          </cell>
        </row>
        <row r="67">
          <cell r="B67">
            <v>1952</v>
          </cell>
          <cell r="C67">
            <v>19359</v>
          </cell>
          <cell r="D67">
            <v>26.71</v>
          </cell>
        </row>
        <row r="68">
          <cell r="B68">
            <v>1951</v>
          </cell>
          <cell r="C68">
            <v>18993</v>
          </cell>
          <cell r="D68">
            <v>26.47</v>
          </cell>
        </row>
        <row r="69">
          <cell r="B69">
            <v>1950</v>
          </cell>
          <cell r="C69">
            <v>18626</v>
          </cell>
          <cell r="D69">
            <v>24.98</v>
          </cell>
        </row>
        <row r="70">
          <cell r="B70">
            <v>1949</v>
          </cell>
          <cell r="C70">
            <v>18262</v>
          </cell>
          <cell r="D70">
            <v>23.61</v>
          </cell>
        </row>
        <row r="71">
          <cell r="B71">
            <v>1948</v>
          </cell>
          <cell r="C71">
            <v>17898</v>
          </cell>
          <cell r="D71">
            <v>24.05</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g 36"/>
    </sheetNames>
    <sheetDataSet>
      <sheetData sheetId="0">
        <row r="3">
          <cell r="G3">
            <v>2006</v>
          </cell>
          <cell r="H3">
            <v>2007</v>
          </cell>
          <cell r="I3">
            <v>2008</v>
          </cell>
          <cell r="J3">
            <v>2009</v>
          </cell>
          <cell r="K3">
            <v>2010</v>
          </cell>
          <cell r="L3">
            <v>2011</v>
          </cell>
          <cell r="M3">
            <v>2012</v>
          </cell>
          <cell r="N3">
            <v>2013</v>
          </cell>
          <cell r="O3">
            <v>2014</v>
          </cell>
          <cell r="P3">
            <v>2015</v>
          </cell>
          <cell r="Q3">
            <v>2016</v>
          </cell>
        </row>
        <row r="38">
          <cell r="C38" t="str">
            <v>United States</v>
          </cell>
          <cell r="G38">
            <v>29337.309921472355</v>
          </cell>
          <cell r="H38">
            <v>39258.629809959188</v>
          </cell>
          <cell r="I38">
            <v>35835.833386832586</v>
          </cell>
          <cell r="J38">
            <v>23939.178370462247</v>
          </cell>
          <cell r="K38">
            <v>35348.505523331027</v>
          </cell>
          <cell r="L38">
            <v>49562.427917753681</v>
          </cell>
          <cell r="M38">
            <v>40631.739074473619</v>
          </cell>
          <cell r="N38">
            <v>33762.731048781083</v>
          </cell>
          <cell r="O38">
            <v>38429.77741227347</v>
          </cell>
          <cell r="P38">
            <v>51405.965735259735</v>
          </cell>
          <cell r="Q38">
            <v>46445.711521378384</v>
          </cell>
        </row>
        <row r="39">
          <cell r="C39" t="str">
            <v>Brazil</v>
          </cell>
          <cell r="G39">
            <v>5139.5346448560986</v>
          </cell>
          <cell r="H39">
            <v>9801.5775240250496</v>
          </cell>
          <cell r="I39">
            <v>11479.196049608874</v>
          </cell>
          <cell r="J39">
            <v>7833.5827717343573</v>
          </cell>
          <cell r="K39">
            <v>7447.9346598894599</v>
          </cell>
          <cell r="L39">
            <v>10289.527450352851</v>
          </cell>
          <cell r="M39">
            <v>8097.3060606483068</v>
          </cell>
          <cell r="N39">
            <v>4366.6926498054963</v>
          </cell>
          <cell r="O39">
            <v>8158.4016310175402</v>
          </cell>
          <cell r="P39">
            <v>7109.0609522235945</v>
          </cell>
          <cell r="Q39">
            <v>6796.7600592497374</v>
          </cell>
        </row>
        <row r="40">
          <cell r="C40" t="str">
            <v>Americas (excl. United States and Brazil)</v>
          </cell>
          <cell r="G40">
            <v>3727.1810398522675</v>
          </cell>
          <cell r="H40">
            <v>4790.3394787121606</v>
          </cell>
          <cell r="I40">
            <v>5922.4051046729837</v>
          </cell>
          <cell r="J40">
            <v>5522.8464482809468</v>
          </cell>
          <cell r="K40">
            <v>12376.577720492935</v>
          </cell>
          <cell r="L40">
            <v>9510.1099383265191</v>
          </cell>
          <cell r="M40">
            <v>10375.584822321727</v>
          </cell>
          <cell r="N40">
            <v>12311.443204994508</v>
          </cell>
          <cell r="O40">
            <v>14027.264781931128</v>
          </cell>
          <cell r="P40">
            <v>13149.691993533679</v>
          </cell>
          <cell r="Q40">
            <v>6056.4784442636737</v>
          </cell>
        </row>
        <row r="41">
          <cell r="C41" t="str">
            <v>Europe</v>
          </cell>
          <cell r="G41">
            <v>46752.50622913034</v>
          </cell>
          <cell r="H41">
            <v>67438.157666976098</v>
          </cell>
          <cell r="I41">
            <v>81275.58410767738</v>
          </cell>
          <cell r="J41">
            <v>82494.509495952138</v>
          </cell>
          <cell r="K41">
            <v>113922.78226793747</v>
          </cell>
          <cell r="L41">
            <v>123802.17581521829</v>
          </cell>
          <cell r="M41">
            <v>88865.952913039073</v>
          </cell>
          <cell r="N41">
            <v>59437.176667135711</v>
          </cell>
          <cell r="O41">
            <v>62984.296848079284</v>
          </cell>
          <cell r="P41">
            <v>58062.211343426432</v>
          </cell>
          <cell r="Q41">
            <v>59816.277080670312</v>
          </cell>
        </row>
        <row r="42">
          <cell r="C42" t="str">
            <v>Africa and Middle East</v>
          </cell>
          <cell r="G42">
            <v>1209.9053162300488</v>
          </cell>
          <cell r="H42">
            <v>1862.6435730826663</v>
          </cell>
          <cell r="I42">
            <v>2273.43811306825</v>
          </cell>
          <cell r="J42">
            <v>1678.3254911146025</v>
          </cell>
          <cell r="K42">
            <v>4188.0059380519424</v>
          </cell>
          <cell r="L42">
            <v>3180.6450276533369</v>
          </cell>
          <cell r="M42">
            <v>10210.927181733116</v>
          </cell>
          <cell r="N42">
            <v>9173.3042994902553</v>
          </cell>
          <cell r="O42">
            <v>8359.2547793660215</v>
          </cell>
          <cell r="P42">
            <v>11365.496041684182</v>
          </cell>
          <cell r="Q42">
            <v>7722.0843844012579</v>
          </cell>
        </row>
        <row r="43">
          <cell r="C43" t="str">
            <v>China</v>
          </cell>
          <cell r="G43">
            <v>11074.138687310668</v>
          </cell>
          <cell r="H43">
            <v>16557.13189483546</v>
          </cell>
          <cell r="I43">
            <v>25311.174834356963</v>
          </cell>
          <cell r="J43">
            <v>38116.097871083679</v>
          </cell>
          <cell r="K43">
            <v>41371.962704572623</v>
          </cell>
          <cell r="L43">
            <v>46036.397167439311</v>
          </cell>
          <cell r="M43">
            <v>58326.582609967663</v>
          </cell>
          <cell r="N43">
            <v>63337.081019545265</v>
          </cell>
          <cell r="O43">
            <v>87340.01122812173</v>
          </cell>
          <cell r="P43">
            <v>115393.45190831451</v>
          </cell>
          <cell r="Q43">
            <v>78260.230886172663</v>
          </cell>
        </row>
        <row r="44">
          <cell r="C44" t="str">
            <v>India</v>
          </cell>
          <cell r="G44">
            <v>5367.4387460846365</v>
          </cell>
          <cell r="H44">
            <v>6792.832806579725</v>
          </cell>
          <cell r="I44">
            <v>5719.180270861144</v>
          </cell>
          <cell r="J44">
            <v>4247.432872085391</v>
          </cell>
          <cell r="K44">
            <v>8970.710000322144</v>
          </cell>
          <cell r="L44">
            <v>13711.164912344313</v>
          </cell>
          <cell r="M44">
            <v>8040.9948685808704</v>
          </cell>
          <cell r="N44">
            <v>6621.7243273564691</v>
          </cell>
          <cell r="O44">
            <v>8430.9273433674534</v>
          </cell>
          <cell r="P44">
            <v>9604.514029420543</v>
          </cell>
          <cell r="Q44">
            <v>9651.154044917017</v>
          </cell>
        </row>
        <row r="45">
          <cell r="C45" t="str">
            <v>Asia and Pacific (excl. China and India)</v>
          </cell>
          <cell r="G45">
            <v>10096.672537381497</v>
          </cell>
          <cell r="H45">
            <v>12779.95374968889</v>
          </cell>
          <cell r="I45">
            <v>13620.088409187356</v>
          </cell>
          <cell r="J45">
            <v>14450.199338199718</v>
          </cell>
          <cell r="K45">
            <v>19957.611869101922</v>
          </cell>
          <cell r="L45">
            <v>25124.590907248112</v>
          </cell>
          <cell r="M45">
            <v>30905.561363462071</v>
          </cell>
          <cell r="N45">
            <v>45345.329700134345</v>
          </cell>
          <cell r="O45">
            <v>50450.847885236777</v>
          </cell>
          <cell r="P45">
            <v>46114.95315033316</v>
          </cell>
          <cell r="Q45">
            <v>26849.58637010448</v>
          </cell>
        </row>
      </sheetData>
    </sheetDataSet>
  </externalBook>
</externalLink>
</file>

<file path=xl/theme/theme1.xml><?xml version="1.0" encoding="utf-8"?>
<a:theme xmlns:a="http://schemas.openxmlformats.org/drawingml/2006/main" name="Office Theme">
  <a:themeElements>
    <a:clrScheme name="BNEF 2011">
      <a:dk1>
        <a:srgbClr val="FFFFFF"/>
      </a:dk1>
      <a:lt1>
        <a:sysClr val="window" lastClr="FFFFFF"/>
      </a:lt1>
      <a:dk2>
        <a:srgbClr val="000000"/>
      </a:dk2>
      <a:lt2>
        <a:srgbClr val="000000"/>
      </a:lt2>
      <a:accent1>
        <a:srgbClr val="725492"/>
      </a:accent1>
      <a:accent2>
        <a:srgbClr val="6F75B4"/>
      </a:accent2>
      <a:accent3>
        <a:srgbClr val="BCA6D0"/>
      </a:accent3>
      <a:accent4>
        <a:srgbClr val="2F8FCC"/>
      </a:accent4>
      <a:accent5>
        <a:srgbClr val="00B9E4"/>
      </a:accent5>
      <a:accent6>
        <a:srgbClr val="84D1EC"/>
      </a:accent6>
      <a:hlink>
        <a:srgbClr val="008060"/>
      </a:hlink>
      <a:folHlink>
        <a:srgbClr val="00C78B"/>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97.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100.bin"/></Relationships>
</file>

<file path=xl/worksheets/_rels/sheet101.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101.bin"/></Relationships>
</file>

<file path=xl/worksheets/_rels/sheet102.xml.rels><?xml version="1.0" encoding="UTF-8" standalone="yes"?>
<Relationships xmlns="http://schemas.openxmlformats.org/package/2006/relationships"><Relationship Id="rId1" Type="http://schemas.openxmlformats.org/officeDocument/2006/relationships/printerSettings" Target="../printerSettings/printerSettings102.bin"/></Relationships>
</file>

<file path=xl/worksheets/_rels/sheet103.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103.bin"/></Relationships>
</file>

<file path=xl/worksheets/_rels/sheet104.xml.rels><?xml version="1.0" encoding="UTF-8" standalone="yes"?>
<Relationships xmlns="http://schemas.openxmlformats.org/package/2006/relationships"><Relationship Id="rId1" Type="http://schemas.openxmlformats.org/officeDocument/2006/relationships/printerSettings" Target="../printerSettings/printerSettings104.bin"/></Relationships>
</file>

<file path=xl/worksheets/_rels/sheet105.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105.bin"/></Relationships>
</file>

<file path=xl/worksheets/_rels/sheet106.xml.rels><?xml version="1.0" encoding="UTF-8" standalone="yes"?>
<Relationships xmlns="http://schemas.openxmlformats.org/package/2006/relationships"><Relationship Id="rId1" Type="http://schemas.openxmlformats.org/officeDocument/2006/relationships/printerSettings" Target="../printerSettings/printerSettings106.bin"/></Relationships>
</file>

<file path=xl/worksheets/_rels/sheet107.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107.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108.bin"/></Relationships>
</file>

<file path=xl/worksheets/_rels/sheet109.xml.rels><?xml version="1.0" encoding="UTF-8" standalone="yes"?>
<Relationships xmlns="http://schemas.openxmlformats.org/package/2006/relationships"><Relationship Id="rId2" Type="http://schemas.openxmlformats.org/officeDocument/2006/relationships/drawing" Target="../drawings/drawing57.xml"/><Relationship Id="rId1" Type="http://schemas.openxmlformats.org/officeDocument/2006/relationships/printerSettings" Target="../printerSettings/printerSettings109.bin"/></Relationships>
</file>

<file path=xl/worksheets/_rels/sheet110.xml.rels><?xml version="1.0" encoding="UTF-8" standalone="yes"?>
<Relationships xmlns="http://schemas.openxmlformats.org/package/2006/relationships"><Relationship Id="rId1" Type="http://schemas.openxmlformats.org/officeDocument/2006/relationships/printerSettings" Target="../printerSettings/printerSettings110.bin"/></Relationships>
</file>

<file path=xl/worksheets/_rels/sheet111.xml.rels><?xml version="1.0" encoding="UTF-8" standalone="yes"?>
<Relationships xmlns="http://schemas.openxmlformats.org/package/2006/relationships"><Relationship Id="rId2" Type="http://schemas.openxmlformats.org/officeDocument/2006/relationships/drawing" Target="../drawings/drawing58.xml"/><Relationship Id="rId1" Type="http://schemas.openxmlformats.org/officeDocument/2006/relationships/printerSettings" Target="../printerSettings/printerSettings111.bin"/></Relationships>
</file>

<file path=xl/worksheets/_rels/sheet112.xml.rels><?xml version="1.0" encoding="UTF-8" standalone="yes"?>
<Relationships xmlns="http://schemas.openxmlformats.org/package/2006/relationships"><Relationship Id="rId1" Type="http://schemas.openxmlformats.org/officeDocument/2006/relationships/printerSettings" Target="../printerSettings/printerSettings112.bin"/></Relationships>
</file>

<file path=xl/worksheets/_rels/sheet113.xml.rels><?xml version="1.0" encoding="UTF-8" standalone="yes"?>
<Relationships xmlns="http://schemas.openxmlformats.org/package/2006/relationships"><Relationship Id="rId2" Type="http://schemas.openxmlformats.org/officeDocument/2006/relationships/drawing" Target="../drawings/drawing59.xml"/><Relationship Id="rId1" Type="http://schemas.openxmlformats.org/officeDocument/2006/relationships/printerSettings" Target="../printerSettings/printerSettings113.bin"/></Relationships>
</file>

<file path=xl/worksheets/_rels/sheet114.xml.rels><?xml version="1.0" encoding="UTF-8" standalone="yes"?>
<Relationships xmlns="http://schemas.openxmlformats.org/package/2006/relationships"><Relationship Id="rId2" Type="http://schemas.openxmlformats.org/officeDocument/2006/relationships/drawing" Target="../drawings/drawing60.xml"/><Relationship Id="rId1" Type="http://schemas.openxmlformats.org/officeDocument/2006/relationships/printerSettings" Target="../printerSettings/printerSettings114.bin"/></Relationships>
</file>

<file path=xl/worksheets/_rels/sheet115.xml.rels><?xml version="1.0" encoding="UTF-8" standalone="yes"?>
<Relationships xmlns="http://schemas.openxmlformats.org/package/2006/relationships"><Relationship Id="rId2" Type="http://schemas.openxmlformats.org/officeDocument/2006/relationships/drawing" Target="../drawings/drawing61.xml"/><Relationship Id="rId1" Type="http://schemas.openxmlformats.org/officeDocument/2006/relationships/printerSettings" Target="../printerSettings/printerSettings115.bin"/></Relationships>
</file>

<file path=xl/worksheets/_rels/sheet116.xml.rels><?xml version="1.0" encoding="UTF-8" standalone="yes"?>
<Relationships xmlns="http://schemas.openxmlformats.org/package/2006/relationships"><Relationship Id="rId1" Type="http://schemas.openxmlformats.org/officeDocument/2006/relationships/printerSettings" Target="../printerSettings/printerSettings116.bin"/></Relationships>
</file>

<file path=xl/worksheets/_rels/sheet117.xml.rels><?xml version="1.0" encoding="UTF-8" standalone="yes"?>
<Relationships xmlns="http://schemas.openxmlformats.org/package/2006/relationships"><Relationship Id="rId1" Type="http://schemas.openxmlformats.org/officeDocument/2006/relationships/printerSettings" Target="../printerSettings/printerSettings117.bin"/></Relationships>
</file>

<file path=xl/worksheets/_rels/sheet118.xml.rels><?xml version="1.0" encoding="UTF-8" standalone="yes"?>
<Relationships xmlns="http://schemas.openxmlformats.org/package/2006/relationships"><Relationship Id="rId1" Type="http://schemas.openxmlformats.org/officeDocument/2006/relationships/printerSettings" Target="../printerSettings/printerSettings118.bin"/></Relationships>
</file>

<file path=xl/worksheets/_rels/sheet119.xml.rels><?xml version="1.0" encoding="UTF-8" standalone="yes"?>
<Relationships xmlns="http://schemas.openxmlformats.org/package/2006/relationships"><Relationship Id="rId1" Type="http://schemas.openxmlformats.org/officeDocument/2006/relationships/printerSettings" Target="../printerSettings/printerSettings119.bin"/></Relationships>
</file>

<file path=xl/worksheets/_rels/sheet120.xml.rels><?xml version="1.0" encoding="UTF-8" standalone="yes"?>
<Relationships xmlns="http://schemas.openxmlformats.org/package/2006/relationships"><Relationship Id="rId1" Type="http://schemas.openxmlformats.org/officeDocument/2006/relationships/printerSettings" Target="../printerSettings/printerSettings120.bin"/></Relationships>
</file>

<file path=xl/worksheets/_rels/sheet121.xml.rels><?xml version="1.0" encoding="UTF-8" standalone="yes"?>
<Relationships xmlns="http://schemas.openxmlformats.org/package/2006/relationships"><Relationship Id="rId1" Type="http://schemas.openxmlformats.org/officeDocument/2006/relationships/printerSettings" Target="../printerSettings/printerSettings121.bin"/></Relationships>
</file>

<file path=xl/worksheets/_rels/sheet122.xml.rels><?xml version="1.0" encoding="UTF-8" standalone="yes"?>
<Relationships xmlns="http://schemas.openxmlformats.org/package/2006/relationships"><Relationship Id="rId1" Type="http://schemas.openxmlformats.org/officeDocument/2006/relationships/printerSettings" Target="../printerSettings/printerSettings122.bin"/></Relationships>
</file>

<file path=xl/worksheets/_rels/sheet123.xml.rels><?xml version="1.0" encoding="UTF-8" standalone="yes"?>
<Relationships xmlns="http://schemas.openxmlformats.org/package/2006/relationships"><Relationship Id="rId1" Type="http://schemas.openxmlformats.org/officeDocument/2006/relationships/printerSettings" Target="../printerSettings/printerSettings123.bin"/></Relationships>
</file>

<file path=xl/worksheets/_rels/sheet124.xml.rels><?xml version="1.0" encoding="UTF-8" standalone="yes"?>
<Relationships xmlns="http://schemas.openxmlformats.org/package/2006/relationships"><Relationship Id="rId1" Type="http://schemas.openxmlformats.org/officeDocument/2006/relationships/printerSettings" Target="../printerSettings/printerSettings124.bin"/></Relationships>
</file>

<file path=xl/worksheets/_rels/sheet125.xml.rels><?xml version="1.0" encoding="UTF-8" standalone="yes"?>
<Relationships xmlns="http://schemas.openxmlformats.org/package/2006/relationships"><Relationship Id="rId1" Type="http://schemas.openxmlformats.org/officeDocument/2006/relationships/printerSettings" Target="../printerSettings/printerSettings125.bin"/></Relationships>
</file>

<file path=xl/worksheets/_rels/sheet126.xml.rels><?xml version="1.0" encoding="UTF-8" standalone="yes"?>
<Relationships xmlns="http://schemas.openxmlformats.org/package/2006/relationships"><Relationship Id="rId1" Type="http://schemas.openxmlformats.org/officeDocument/2006/relationships/printerSettings" Target="../printerSettings/printerSettings126.bin"/></Relationships>
</file>

<file path=xl/worksheets/_rels/sheet127.xml.rels><?xml version="1.0" encoding="UTF-8" standalone="yes"?>
<Relationships xmlns="http://schemas.openxmlformats.org/package/2006/relationships"><Relationship Id="rId8" Type="http://schemas.openxmlformats.org/officeDocument/2006/relationships/hyperlink" Target="http://www.eu-africa-infrastructure-tf.net/about/index.htm" TargetMode="External"/><Relationship Id="rId13" Type="http://schemas.openxmlformats.org/officeDocument/2006/relationships/hyperlink" Target="http://www.iadb.org/en/topics/energy/ideas/ideas,3808.html" TargetMode="External"/><Relationship Id="rId18" Type="http://schemas.openxmlformats.org/officeDocument/2006/relationships/hyperlink" Target="http://www.ofid.org/" TargetMode="External"/><Relationship Id="rId3" Type="http://schemas.openxmlformats.org/officeDocument/2006/relationships/hyperlink" Target="http://www.afdb.org/en/news-and-events/article/african-renewable-energy-fund-aref-launches-with-100m-committed-capital-12901/" TargetMode="External"/><Relationship Id="rId21" Type="http://schemas.openxmlformats.org/officeDocument/2006/relationships/hyperlink" Target="https://www.climateinvestmentfunds.org/cif/node/67" TargetMode="External"/><Relationship Id="rId7" Type="http://schemas.openxmlformats.org/officeDocument/2006/relationships/hyperlink" Target="http://endev.info/content/Main_Page" TargetMode="External"/><Relationship Id="rId12" Type="http://schemas.openxmlformats.org/officeDocument/2006/relationships/hyperlink" Target="http://news.gcfund.org/" TargetMode="External"/><Relationship Id="rId17" Type="http://schemas.openxmlformats.org/officeDocument/2006/relationships/hyperlink" Target="http://www.lightingasia.org/" TargetMode="External"/><Relationship Id="rId2" Type="http://schemas.openxmlformats.org/officeDocument/2006/relationships/hyperlink" Target="http://www.euei-pdf.org/africa-eu-renewable-energy-cooperation-programme-recp" TargetMode="External"/><Relationship Id="rId16" Type="http://schemas.openxmlformats.org/officeDocument/2006/relationships/hyperlink" Target="http://www.lightingafrica.org/" TargetMode="External"/><Relationship Id="rId20" Type="http://schemas.openxmlformats.org/officeDocument/2006/relationships/hyperlink" Target="http://www.reeep.org/" TargetMode="External"/><Relationship Id="rId1" Type="http://schemas.openxmlformats.org/officeDocument/2006/relationships/hyperlink" Target="http://ec.europa.eu/europeaid/where/acp/regional-cooperation/energy/index_en.htm" TargetMode="External"/><Relationship Id="rId6" Type="http://schemas.openxmlformats.org/officeDocument/2006/relationships/hyperlink" Target="http://www.uncdf.org/en/cleanstart" TargetMode="External"/><Relationship Id="rId11" Type="http://schemas.openxmlformats.org/officeDocument/2006/relationships/hyperlink" Target="http://globalleap.org/" TargetMode="External"/><Relationship Id="rId24" Type="http://schemas.openxmlformats.org/officeDocument/2006/relationships/printerSettings" Target="../printerSettings/printerSettings127.bin"/><Relationship Id="rId5" Type="http://schemas.openxmlformats.org/officeDocument/2006/relationships/hyperlink" Target="https://www.esmap.org/node/4006" TargetMode="External"/><Relationship Id="rId15" Type="http://schemas.openxmlformats.org/officeDocument/2006/relationships/hyperlink" Target="http://labl.teriin.org/" TargetMode="External"/><Relationship Id="rId23" Type="http://schemas.openxmlformats.org/officeDocument/2006/relationships/hyperlink" Target="http://www.afdb.org/en/topics-and-sectors/initiatives-partnerships/sustainable-energy-fund-for-africa/" TargetMode="External"/><Relationship Id="rId10" Type="http://schemas.openxmlformats.org/officeDocument/2006/relationships/hyperlink" Target="http://geeref.com/posts/display/1" TargetMode="External"/><Relationship Id="rId19" Type="http://schemas.openxmlformats.org/officeDocument/2006/relationships/hyperlink" Target="http://rise.worldbank.org/" TargetMode="External"/><Relationship Id="rId4" Type="http://schemas.openxmlformats.org/officeDocument/2006/relationships/hyperlink" Target="http://www.adb.org/sectors/energy/programs/energy-for-all-initiative" TargetMode="External"/><Relationship Id="rId9" Type="http://schemas.openxmlformats.org/officeDocument/2006/relationships/hyperlink" Target="http://www.cleancookstoves.org/the-alliance/" TargetMode="External"/><Relationship Id="rId14" Type="http://schemas.openxmlformats.org/officeDocument/2006/relationships/hyperlink" Target="http://adfd.irena.org/" TargetMode="External"/><Relationship Id="rId22" Type="http://schemas.openxmlformats.org/officeDocument/2006/relationships/hyperlink" Target="http://www.se4all.org/" TargetMode="External"/></Relationships>
</file>

<file path=xl/worksheets/_rels/sheet128.xml.rels><?xml version="1.0" encoding="UTF-8" standalone="yes"?>
<Relationships xmlns="http://schemas.openxmlformats.org/package/2006/relationships"><Relationship Id="rId8" Type="http://schemas.openxmlformats.org/officeDocument/2006/relationships/hyperlink" Target="http://www.energia.org/" TargetMode="External"/><Relationship Id="rId13" Type="http://schemas.openxmlformats.org/officeDocument/2006/relationships/hyperlink" Target="http://www.hedon.info/tiki-index.php" TargetMode="External"/><Relationship Id="rId18" Type="http://schemas.openxmlformats.org/officeDocument/2006/relationships/hyperlink" Target="http://windempowerment.org/" TargetMode="External"/><Relationship Id="rId3" Type="http://schemas.openxmlformats.org/officeDocument/2006/relationships/hyperlink" Target="http://akonlightingafrica.com/" TargetMode="External"/><Relationship Id="rId7" Type="http://schemas.openxmlformats.org/officeDocument/2006/relationships/hyperlink" Target="http://www.cgap.org/" TargetMode="External"/><Relationship Id="rId12" Type="http://schemas.openxmlformats.org/officeDocument/2006/relationships/hyperlink" Target="http://grein.irena.org/" TargetMode="External"/><Relationship Id="rId17" Type="http://schemas.openxmlformats.org/officeDocument/2006/relationships/hyperlink" Target="http://s3idf.org/" TargetMode="External"/><Relationship Id="rId2" Type="http://schemas.openxmlformats.org/officeDocument/2006/relationships/hyperlink" Target="http://www.area-net.org/" TargetMode="External"/><Relationship Id="rId16" Type="http://schemas.openxmlformats.org/officeDocument/2006/relationships/hyperlink" Target="http://www.wisions.net/pages/redbiolac" TargetMode="External"/><Relationship Id="rId1" Type="http://schemas.openxmlformats.org/officeDocument/2006/relationships/hyperlink" Target="http://unctad.org/en/Pages/MeetingDetails.aspx?meetingid=347" TargetMode="External"/><Relationship Id="rId6" Type="http://schemas.openxmlformats.org/officeDocument/2006/relationships/hyperlink" Target="http://www.cti-pfan.net/" TargetMode="External"/><Relationship Id="rId11" Type="http://schemas.openxmlformats.org/officeDocument/2006/relationships/hyperlink" Target="http://www.energyforall.info/" TargetMode="External"/><Relationship Id="rId5" Type="http://schemas.openxmlformats.org/officeDocument/2006/relationships/hyperlink" Target="https://www.ctc-n.org/" TargetMode="External"/><Relationship Id="rId15" Type="http://schemas.openxmlformats.org/officeDocument/2006/relationships/hyperlink" Target="http://viacampesina.org/" TargetMode="External"/><Relationship Id="rId10" Type="http://schemas.openxmlformats.org/officeDocument/2006/relationships/hyperlink" Target="http://eepafrica.org/" TargetMode="External"/><Relationship Id="rId19" Type="http://schemas.openxmlformats.org/officeDocument/2006/relationships/printerSettings" Target="../printerSettings/printerSettings128.bin"/><Relationship Id="rId4" Type="http://schemas.openxmlformats.org/officeDocument/2006/relationships/hyperlink" Target="http://www.ruralelec.org/" TargetMode="External"/><Relationship Id="rId9" Type="http://schemas.openxmlformats.org/officeDocument/2006/relationships/hyperlink" Target="http://www.energyaccess.org/" TargetMode="External"/><Relationship Id="rId14" Type="http://schemas.openxmlformats.org/officeDocument/2006/relationships/hyperlink" Target="http://www.inforse.org/" TargetMode="External"/></Relationships>
</file>

<file path=xl/worksheets/_rels/sheet129.xml.rels><?xml version="1.0" encoding="UTF-8" standalone="yes"?>
<Relationships xmlns="http://schemas.openxmlformats.org/package/2006/relationships"><Relationship Id="rId1" Type="http://schemas.openxmlformats.org/officeDocument/2006/relationships/printerSettings" Target="../printerSettings/printerSettings129.bin"/></Relationships>
</file>

<file path=xl/worksheets/_rels/sheet132.xml.rels><?xml version="1.0" encoding="UTF-8" standalone="yes"?>
<Relationships xmlns="http://schemas.openxmlformats.org/package/2006/relationships"><Relationship Id="rId8" Type="http://schemas.openxmlformats.org/officeDocument/2006/relationships/hyperlink" Target="http://www.irena.org/News/Description.aspx?NType=A&amp;mnu=cat&amp;PriMenuID=16&amp;CatID=84&amp;News_ID=1462" TargetMode="External"/><Relationship Id="rId3" Type="http://schemas.openxmlformats.org/officeDocument/2006/relationships/hyperlink" Target="http://reneweconomy.com.au/2016/victoria-aims-for-40-renewables-by-2025-to-add-5400mw-wind-and-solar-53932" TargetMode="External"/><Relationship Id="rId7" Type="http://schemas.openxmlformats.org/officeDocument/2006/relationships/hyperlink" Target="http://cleantechnica.com/2016/10/03/cape-verde-leads-100-renewable-electricity-2020-target/" TargetMode="External"/><Relationship Id="rId2" Type="http://schemas.openxmlformats.org/officeDocument/2006/relationships/hyperlink" Target="http://cleantechnica.com/2016/06/28/jamaica-will-add-150-mw-renewable-energy-capacity-year/" TargetMode="External"/><Relationship Id="rId1" Type="http://schemas.openxmlformats.org/officeDocument/2006/relationships/hyperlink" Target="http://www.bloomberg.com/news/articles/2016-11-16/saudis-chinese-team-up-to-build-170mw-of-solar-power-in-morocco" TargetMode="External"/><Relationship Id="rId6" Type="http://schemas.openxmlformats.org/officeDocument/2006/relationships/hyperlink" Target="http://www.azernews.az/business/103856.html" TargetMode="External"/><Relationship Id="rId5" Type="http://schemas.openxmlformats.org/officeDocument/2006/relationships/hyperlink" Target="http://www.renewableenergyworld.com/articles/2016/02/wind-energy-setting-records-growing-still-the-wind-energy-outlook-for-2016" TargetMode="External"/><Relationship Id="rId4" Type="http://schemas.openxmlformats.org/officeDocument/2006/relationships/hyperlink" Target="http://www.renewableenergyworld.com/articles/2016/02/wind-energy-setting-records-growing-still-the-wind-energy-outlook-for-201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A13"/>
  <sheetViews>
    <sheetView zoomScaleNormal="100" workbookViewId="0">
      <selection activeCell="I3" sqref="I3"/>
    </sheetView>
  </sheetViews>
  <sheetFormatPr defaultRowHeight="12.75"/>
  <cols>
    <col min="1" max="1" width="82.85546875" customWidth="1"/>
  </cols>
  <sheetData>
    <row r="1" spans="1:1" ht="21">
      <c r="A1" s="426" t="s">
        <v>2418</v>
      </c>
    </row>
    <row r="2" spans="1:1" ht="15">
      <c r="A2" s="62"/>
    </row>
    <row r="3" spans="1:1" ht="60">
      <c r="A3" s="503" t="s">
        <v>2410</v>
      </c>
    </row>
    <row r="4" spans="1:1" ht="15">
      <c r="A4" s="65"/>
    </row>
    <row r="5" spans="1:1" ht="15">
      <c r="A5" s="427" t="s">
        <v>2375</v>
      </c>
    </row>
    <row r="6" spans="1:1" ht="30">
      <c r="A6" s="512" t="s">
        <v>2376</v>
      </c>
    </row>
    <row r="7" spans="1:1" ht="30">
      <c r="A7" s="512" t="s">
        <v>2411</v>
      </c>
    </row>
    <row r="8" spans="1:1" ht="15">
      <c r="A8" s="512" t="s">
        <v>2412</v>
      </c>
    </row>
    <row r="9" spans="1:1" ht="30">
      <c r="A9" s="512" t="s">
        <v>2379</v>
      </c>
    </row>
    <row r="10" spans="1:1" ht="15">
      <c r="A10" s="513" t="s">
        <v>2416</v>
      </c>
    </row>
    <row r="11" spans="1:1" ht="15">
      <c r="A11" s="513" t="s">
        <v>2413</v>
      </c>
    </row>
    <row r="13" spans="1:1" ht="15">
      <c r="A13" s="62" t="s">
        <v>2417</v>
      </c>
    </row>
  </sheetData>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92D050"/>
    <pageSetUpPr fitToPage="1"/>
  </sheetPr>
  <dimension ref="A1:F93"/>
  <sheetViews>
    <sheetView showGridLines="0" showRuler="0" topLeftCell="A70" zoomScaleNormal="100" workbookViewId="0"/>
  </sheetViews>
  <sheetFormatPr defaultColWidth="8.85546875" defaultRowHeight="15"/>
  <cols>
    <col min="1" max="1" width="50.28515625" style="511" bestFit="1" customWidth="1"/>
    <col min="2" max="2" width="199.7109375" style="435" bestFit="1" customWidth="1"/>
    <col min="3" max="3" width="9.85546875" style="62" customWidth="1"/>
    <col min="4" max="16384" width="8.85546875" style="62"/>
  </cols>
  <sheetData>
    <row r="1" spans="1:3" ht="21">
      <c r="A1" s="507"/>
      <c r="B1" s="505" t="s">
        <v>2331</v>
      </c>
    </row>
    <row r="2" spans="1:3" ht="13.9" customHeight="1">
      <c r="A2" s="507"/>
      <c r="B2" s="505"/>
    </row>
    <row r="3" spans="1:3" s="504" customFormat="1" ht="21">
      <c r="A3" s="508"/>
      <c r="B3" s="506" t="s">
        <v>2415</v>
      </c>
    </row>
    <row r="4" spans="1:3" s="430" customFormat="1">
      <c r="A4" s="509" t="s">
        <v>2398</v>
      </c>
      <c r="B4" s="431" t="s">
        <v>24</v>
      </c>
    </row>
    <row r="5" spans="1:3" s="430" customFormat="1" ht="12.75" customHeight="1">
      <c r="A5" s="509" t="s">
        <v>2398</v>
      </c>
      <c r="B5" s="431" t="s">
        <v>25</v>
      </c>
    </row>
    <row r="6" spans="1:3" s="430" customFormat="1" ht="12.75" customHeight="1">
      <c r="A6" s="509" t="s">
        <v>2398</v>
      </c>
      <c r="B6" s="431" t="s">
        <v>26</v>
      </c>
    </row>
    <row r="7" spans="1:3" s="430" customFormat="1" ht="12.75" customHeight="1">
      <c r="A7" s="509" t="s">
        <v>2398</v>
      </c>
      <c r="B7" s="431" t="s">
        <v>79</v>
      </c>
    </row>
    <row r="8" spans="1:3" s="430" customFormat="1" ht="12.75" customHeight="1">
      <c r="A8" s="509" t="s">
        <v>2398</v>
      </c>
      <c r="B8" s="431" t="s">
        <v>27</v>
      </c>
    </row>
    <row r="9" spans="1:3" s="430" customFormat="1" ht="12.75" customHeight="1">
      <c r="A9" s="509" t="s">
        <v>2398</v>
      </c>
      <c r="B9" s="431" t="s">
        <v>102</v>
      </c>
    </row>
    <row r="10" spans="1:3" s="430" customFormat="1" ht="12.75" customHeight="1">
      <c r="A10" s="509" t="s">
        <v>2398</v>
      </c>
      <c r="B10" s="431" t="s">
        <v>28</v>
      </c>
    </row>
    <row r="11" spans="1:3" s="63" customFormat="1" ht="12.75" customHeight="1">
      <c r="A11" s="510" t="s">
        <v>2399</v>
      </c>
      <c r="B11" s="432" t="s">
        <v>80</v>
      </c>
      <c r="C11" s="62"/>
    </row>
    <row r="12" spans="1:3" s="63" customFormat="1" ht="12.75" customHeight="1">
      <c r="A12" s="510" t="s">
        <v>2399</v>
      </c>
      <c r="B12" s="432" t="s">
        <v>29</v>
      </c>
      <c r="C12" s="62"/>
    </row>
    <row r="13" spans="1:3" s="63" customFormat="1" ht="12.75" customHeight="1">
      <c r="A13" s="510" t="s">
        <v>2399</v>
      </c>
      <c r="B13" s="432" t="s">
        <v>30</v>
      </c>
      <c r="C13" s="62"/>
    </row>
    <row r="14" spans="1:3" s="63" customFormat="1" ht="12.75" customHeight="1">
      <c r="A14" s="510" t="s">
        <v>2399</v>
      </c>
      <c r="B14" s="432" t="s">
        <v>31</v>
      </c>
      <c r="C14" s="62"/>
    </row>
    <row r="15" spans="1:3" s="63" customFormat="1" ht="12.75" customHeight="1">
      <c r="A15" s="510" t="s">
        <v>2399</v>
      </c>
      <c r="B15" s="432" t="s">
        <v>32</v>
      </c>
      <c r="C15" s="62"/>
    </row>
    <row r="16" spans="1:3" s="63" customFormat="1" ht="12.75" customHeight="1">
      <c r="A16" s="510" t="s">
        <v>2399</v>
      </c>
      <c r="B16" s="432" t="s">
        <v>33</v>
      </c>
      <c r="C16" s="62"/>
    </row>
    <row r="17" spans="1:6" ht="12.75" customHeight="1">
      <c r="A17" s="510" t="s">
        <v>2399</v>
      </c>
      <c r="B17" s="432" t="s">
        <v>34</v>
      </c>
    </row>
    <row r="18" spans="1:6" ht="12.75" customHeight="1">
      <c r="A18" s="510" t="s">
        <v>2399</v>
      </c>
      <c r="B18" s="432" t="s">
        <v>35</v>
      </c>
    </row>
    <row r="19" spans="1:6" ht="12.75" customHeight="1">
      <c r="A19" s="510" t="s">
        <v>2399</v>
      </c>
      <c r="B19" s="432" t="s">
        <v>36</v>
      </c>
    </row>
    <row r="20" spans="1:6" ht="12.75" customHeight="1">
      <c r="A20" s="510" t="s">
        <v>2399</v>
      </c>
      <c r="B20" s="432" t="s">
        <v>37</v>
      </c>
    </row>
    <row r="21" spans="1:6" ht="12.75" customHeight="1">
      <c r="A21" s="510" t="s">
        <v>2399</v>
      </c>
      <c r="B21" s="432" t="s">
        <v>38</v>
      </c>
    </row>
    <row r="22" spans="1:6" ht="12.75" customHeight="1">
      <c r="A22" s="510" t="s">
        <v>2399</v>
      </c>
      <c r="B22" s="432" t="s">
        <v>39</v>
      </c>
    </row>
    <row r="23" spans="1:6" ht="12.75" customHeight="1">
      <c r="A23" s="510" t="s">
        <v>2399</v>
      </c>
      <c r="B23" s="432" t="s">
        <v>40</v>
      </c>
    </row>
    <row r="24" spans="1:6" ht="12.75" customHeight="1">
      <c r="A24" s="510" t="s">
        <v>2399</v>
      </c>
      <c r="B24" s="432" t="s">
        <v>41</v>
      </c>
    </row>
    <row r="25" spans="1:6" ht="12.75" customHeight="1">
      <c r="A25" s="510" t="s">
        <v>2399</v>
      </c>
      <c r="B25" s="432" t="s">
        <v>42</v>
      </c>
      <c r="D25" s="64"/>
      <c r="F25" s="65"/>
    </row>
    <row r="26" spans="1:6" ht="12.75" customHeight="1">
      <c r="A26" s="510" t="s">
        <v>2399</v>
      </c>
      <c r="B26" s="432" t="s">
        <v>43</v>
      </c>
    </row>
    <row r="27" spans="1:6" ht="12.75" customHeight="1">
      <c r="A27" s="510" t="s">
        <v>2399</v>
      </c>
      <c r="B27" s="433" t="s">
        <v>44</v>
      </c>
    </row>
    <row r="28" spans="1:6" ht="12.75" customHeight="1">
      <c r="A28" s="510" t="s">
        <v>2399</v>
      </c>
      <c r="B28" s="433" t="s">
        <v>45</v>
      </c>
    </row>
    <row r="29" spans="1:6">
      <c r="A29" s="510" t="s">
        <v>2399</v>
      </c>
      <c r="B29" s="433" t="s">
        <v>46</v>
      </c>
    </row>
    <row r="30" spans="1:6" ht="12.75" customHeight="1">
      <c r="A30" s="510" t="s">
        <v>2399</v>
      </c>
      <c r="B30" s="432" t="s">
        <v>47</v>
      </c>
    </row>
    <row r="31" spans="1:6" ht="12.75" customHeight="1">
      <c r="A31" s="510" t="s">
        <v>2399</v>
      </c>
      <c r="B31" s="434" t="s">
        <v>48</v>
      </c>
    </row>
    <row r="32" spans="1:6">
      <c r="A32" s="510" t="s">
        <v>2399</v>
      </c>
      <c r="B32" s="433" t="s">
        <v>49</v>
      </c>
    </row>
    <row r="33" spans="1:2">
      <c r="A33" s="510" t="s">
        <v>2399</v>
      </c>
      <c r="B33" s="434" t="s">
        <v>50</v>
      </c>
    </row>
    <row r="34" spans="1:2" ht="12.75" customHeight="1">
      <c r="A34" s="510" t="s">
        <v>2399</v>
      </c>
      <c r="B34" s="433" t="s">
        <v>51</v>
      </c>
    </row>
    <row r="35" spans="1:2" ht="12.75" customHeight="1">
      <c r="A35" s="510" t="s">
        <v>2399</v>
      </c>
      <c r="B35" s="433" t="s">
        <v>211</v>
      </c>
    </row>
    <row r="36" spans="1:2" s="430" customFormat="1" ht="12.75" customHeight="1">
      <c r="A36" s="509" t="s">
        <v>2400</v>
      </c>
      <c r="B36" s="431" t="s">
        <v>52</v>
      </c>
    </row>
    <row r="37" spans="1:2" s="430" customFormat="1" ht="12.75" customHeight="1">
      <c r="A37" s="509" t="s">
        <v>2400</v>
      </c>
      <c r="B37" s="431" t="s">
        <v>53</v>
      </c>
    </row>
    <row r="38" spans="1:2" s="430" customFormat="1" ht="12.75" customHeight="1">
      <c r="A38" s="509" t="s">
        <v>2400</v>
      </c>
      <c r="B38" s="431" t="s">
        <v>54</v>
      </c>
    </row>
    <row r="39" spans="1:2" s="430" customFormat="1" ht="12.75" customHeight="1">
      <c r="A39" s="509" t="s">
        <v>2400</v>
      </c>
      <c r="B39" s="431" t="s">
        <v>55</v>
      </c>
    </row>
    <row r="40" spans="1:2" s="430" customFormat="1" ht="12.75" customHeight="1">
      <c r="A40" s="509" t="s">
        <v>2400</v>
      </c>
      <c r="B40" s="431" t="s">
        <v>56</v>
      </c>
    </row>
    <row r="41" spans="1:2" s="430" customFormat="1" ht="12.75" customHeight="1">
      <c r="A41" s="509" t="s">
        <v>2400</v>
      </c>
      <c r="B41" s="431" t="s">
        <v>81</v>
      </c>
    </row>
    <row r="42" spans="1:2" s="430" customFormat="1" ht="12.75" customHeight="1">
      <c r="A42" s="509" t="s">
        <v>2400</v>
      </c>
      <c r="B42" s="431" t="s">
        <v>57</v>
      </c>
    </row>
    <row r="43" spans="1:2" s="430" customFormat="1" ht="12.75" customHeight="1">
      <c r="A43" s="509" t="s">
        <v>2400</v>
      </c>
      <c r="B43" s="431" t="s">
        <v>58</v>
      </c>
    </row>
    <row r="44" spans="1:2" s="430" customFormat="1" ht="12.75" customHeight="1">
      <c r="A44" s="509" t="s">
        <v>2400</v>
      </c>
      <c r="B44" s="431" t="s">
        <v>59</v>
      </c>
    </row>
    <row r="45" spans="1:2" ht="12.75" customHeight="1">
      <c r="A45" s="511" t="s">
        <v>2401</v>
      </c>
      <c r="B45" s="432" t="s">
        <v>60</v>
      </c>
    </row>
    <row r="46" spans="1:2" ht="12.75" customHeight="1">
      <c r="A46" s="511" t="s">
        <v>2401</v>
      </c>
      <c r="B46" s="432" t="s">
        <v>61</v>
      </c>
    </row>
    <row r="47" spans="1:2" ht="12.75" customHeight="1">
      <c r="A47" s="511" t="s">
        <v>2401</v>
      </c>
      <c r="B47" s="432" t="s">
        <v>62</v>
      </c>
    </row>
    <row r="48" spans="1:2" ht="12.75" customHeight="1">
      <c r="A48" s="511" t="s">
        <v>2401</v>
      </c>
      <c r="B48" s="433" t="s">
        <v>63</v>
      </c>
    </row>
    <row r="49" spans="1:2" ht="12.75" customHeight="1">
      <c r="A49" s="511" t="s">
        <v>2402</v>
      </c>
      <c r="B49" s="432" t="s">
        <v>64</v>
      </c>
    </row>
    <row r="50" spans="1:2" ht="12.75" customHeight="1">
      <c r="A50" s="511" t="s">
        <v>2402</v>
      </c>
      <c r="B50" s="432" t="s">
        <v>65</v>
      </c>
    </row>
    <row r="51" spans="1:2" ht="12.75" customHeight="1">
      <c r="A51" s="511" t="s">
        <v>2402</v>
      </c>
      <c r="B51" s="432" t="s">
        <v>66</v>
      </c>
    </row>
    <row r="52" spans="1:2" ht="12.75" customHeight="1">
      <c r="A52" s="511" t="s">
        <v>2402</v>
      </c>
      <c r="B52" s="432" t="s">
        <v>67</v>
      </c>
    </row>
    <row r="53" spans="1:2" s="63" customFormat="1" ht="12" customHeight="1">
      <c r="A53" s="510" t="s">
        <v>2402</v>
      </c>
      <c r="B53" s="433" t="s">
        <v>337</v>
      </c>
    </row>
    <row r="54" spans="1:2" s="430" customFormat="1" ht="12.75" customHeight="1">
      <c r="A54" s="509" t="s">
        <v>2403</v>
      </c>
      <c r="B54" s="431" t="s">
        <v>68</v>
      </c>
    </row>
    <row r="55" spans="1:2" s="430" customFormat="1" ht="12.75" customHeight="1">
      <c r="A55" s="509" t="s">
        <v>2403</v>
      </c>
      <c r="B55" s="431" t="s">
        <v>69</v>
      </c>
    </row>
    <row r="56" spans="1:2" s="430" customFormat="1" ht="12.75" customHeight="1">
      <c r="A56" s="509" t="s">
        <v>2403</v>
      </c>
      <c r="B56" s="431" t="s">
        <v>70</v>
      </c>
    </row>
    <row r="57" spans="1:2" s="430" customFormat="1">
      <c r="A57" s="509" t="s">
        <v>2403</v>
      </c>
      <c r="B57" s="431" t="s">
        <v>71</v>
      </c>
    </row>
    <row r="58" spans="1:2" s="430" customFormat="1">
      <c r="A58" s="510" t="s">
        <v>2404</v>
      </c>
      <c r="B58" s="433" t="s">
        <v>72</v>
      </c>
    </row>
    <row r="59" spans="1:2" s="430" customFormat="1">
      <c r="A59" s="510" t="s">
        <v>2404</v>
      </c>
      <c r="B59" s="433" t="s">
        <v>73</v>
      </c>
    </row>
    <row r="60" spans="1:2" s="430" customFormat="1" ht="12.75" customHeight="1">
      <c r="A60" s="510" t="s">
        <v>2404</v>
      </c>
      <c r="B60" s="433" t="s">
        <v>74</v>
      </c>
    </row>
    <row r="61" spans="1:2" s="430" customFormat="1" ht="12.75" customHeight="1">
      <c r="A61" s="510" t="s">
        <v>2404</v>
      </c>
      <c r="B61" s="433" t="s">
        <v>75</v>
      </c>
    </row>
    <row r="62" spans="1:2" ht="12.75" customHeight="1">
      <c r="A62" s="510" t="s">
        <v>2404</v>
      </c>
      <c r="B62" s="433" t="s">
        <v>76</v>
      </c>
    </row>
    <row r="63" spans="1:2" ht="12.75" customHeight="1">
      <c r="A63" s="511" t="s">
        <v>2404</v>
      </c>
      <c r="B63" s="432" t="s">
        <v>77</v>
      </c>
    </row>
    <row r="64" spans="1:2" s="430" customFormat="1" ht="12.75" customHeight="1">
      <c r="A64" s="509" t="s">
        <v>2405</v>
      </c>
      <c r="B64" s="431" t="s">
        <v>78</v>
      </c>
    </row>
    <row r="65" spans="1:3" s="430" customFormat="1" ht="12.75" customHeight="1">
      <c r="A65" s="509" t="s">
        <v>2405</v>
      </c>
      <c r="B65" s="431" t="s">
        <v>432</v>
      </c>
    </row>
    <row r="66" spans="1:3" s="63" customFormat="1" ht="12.75" customHeight="1">
      <c r="A66" s="510"/>
      <c r="B66" s="433"/>
    </row>
    <row r="67" spans="1:3" s="504" customFormat="1" ht="21">
      <c r="A67" s="508"/>
      <c r="B67" s="506" t="s">
        <v>2414</v>
      </c>
    </row>
    <row r="68" spans="1:3" ht="12.75" customHeight="1">
      <c r="A68" s="510" t="s">
        <v>2398</v>
      </c>
      <c r="B68" s="433" t="s">
        <v>1102</v>
      </c>
    </row>
    <row r="69" spans="1:3">
      <c r="A69" s="510" t="s">
        <v>2398</v>
      </c>
      <c r="B69" s="433" t="s">
        <v>1107</v>
      </c>
    </row>
    <row r="70" spans="1:3" s="430" customFormat="1" ht="12.75" customHeight="1">
      <c r="A70" s="509" t="s">
        <v>2399</v>
      </c>
      <c r="B70" s="431" t="s">
        <v>1110</v>
      </c>
    </row>
    <row r="71" spans="1:3" s="430" customFormat="1" ht="12.75" customHeight="1">
      <c r="A71" s="509" t="s">
        <v>2399</v>
      </c>
      <c r="B71" s="431" t="s">
        <v>1114</v>
      </c>
    </row>
    <row r="72" spans="1:3" s="430" customFormat="1">
      <c r="A72" s="509" t="s">
        <v>2399</v>
      </c>
      <c r="B72" s="431" t="s">
        <v>1115</v>
      </c>
    </row>
    <row r="73" spans="1:3" s="430" customFormat="1">
      <c r="A73" s="509" t="s">
        <v>2399</v>
      </c>
      <c r="B73" s="431" t="s">
        <v>1116</v>
      </c>
    </row>
    <row r="74" spans="1:3" s="430" customFormat="1">
      <c r="A74" s="509" t="s">
        <v>2399</v>
      </c>
      <c r="B74" s="431" t="s">
        <v>1117</v>
      </c>
    </row>
    <row r="75" spans="1:3" s="430" customFormat="1">
      <c r="A75" s="509" t="s">
        <v>2399</v>
      </c>
      <c r="B75" s="431" t="s">
        <v>1127</v>
      </c>
    </row>
    <row r="76" spans="1:3">
      <c r="A76" s="511" t="s">
        <v>2400</v>
      </c>
      <c r="B76" s="433" t="s">
        <v>1136</v>
      </c>
    </row>
    <row r="77" spans="1:3">
      <c r="A77" s="511" t="s">
        <v>2400</v>
      </c>
      <c r="B77" s="433" t="s">
        <v>779</v>
      </c>
    </row>
    <row r="78" spans="1:3">
      <c r="A78" s="511" t="s">
        <v>2400</v>
      </c>
      <c r="B78" s="433" t="s">
        <v>875</v>
      </c>
    </row>
    <row r="79" spans="1:3">
      <c r="A79" s="511" t="s">
        <v>2400</v>
      </c>
      <c r="B79" s="433" t="s">
        <v>1170</v>
      </c>
    </row>
    <row r="80" spans="1:3">
      <c r="A80" s="511" t="s">
        <v>2400</v>
      </c>
      <c r="B80" s="433" t="s">
        <v>1171</v>
      </c>
      <c r="C80" s="299"/>
    </row>
    <row r="81" spans="1:3" s="430" customFormat="1">
      <c r="A81" s="509" t="s">
        <v>2401</v>
      </c>
      <c r="B81" s="431" t="s">
        <v>1169</v>
      </c>
      <c r="C81" s="436"/>
    </row>
    <row r="82" spans="1:3">
      <c r="A82" s="511" t="s">
        <v>2402</v>
      </c>
      <c r="B82" s="433" t="s">
        <v>2322</v>
      </c>
      <c r="C82" s="299"/>
    </row>
    <row r="83" spans="1:3">
      <c r="A83" s="511" t="s">
        <v>2402</v>
      </c>
      <c r="B83" s="433" t="s">
        <v>1291</v>
      </c>
      <c r="C83" s="299"/>
    </row>
    <row r="84" spans="1:3">
      <c r="A84" s="511" t="s">
        <v>2402</v>
      </c>
      <c r="B84" s="433" t="s">
        <v>1296</v>
      </c>
    </row>
    <row r="85" spans="1:3">
      <c r="A85" s="511" t="s">
        <v>2402</v>
      </c>
      <c r="B85" s="433" t="s">
        <v>2323</v>
      </c>
    </row>
    <row r="86" spans="1:3">
      <c r="A86" s="511" t="s">
        <v>2402</v>
      </c>
      <c r="B86" s="433" t="s">
        <v>1650</v>
      </c>
    </row>
    <row r="87" spans="1:3">
      <c r="A87" s="511" t="s">
        <v>2402</v>
      </c>
      <c r="B87" s="433" t="s">
        <v>2324</v>
      </c>
    </row>
    <row r="88" spans="1:3">
      <c r="A88" s="511" t="s">
        <v>2402</v>
      </c>
      <c r="B88" s="433" t="s">
        <v>2325</v>
      </c>
    </row>
    <row r="89" spans="1:3">
      <c r="A89" s="511" t="s">
        <v>2402</v>
      </c>
      <c r="B89" s="433" t="s">
        <v>2011</v>
      </c>
    </row>
    <row r="90" spans="1:3">
      <c r="A90" s="511" t="s">
        <v>2402</v>
      </c>
      <c r="B90" s="433" t="s">
        <v>2056</v>
      </c>
    </row>
    <row r="91" spans="1:3">
      <c r="A91" s="511" t="s">
        <v>2402</v>
      </c>
      <c r="B91" s="433" t="s">
        <v>2113</v>
      </c>
    </row>
    <row r="92" spans="1:3">
      <c r="A92" s="511" t="s">
        <v>2402</v>
      </c>
      <c r="B92" s="433" t="s">
        <v>2141</v>
      </c>
    </row>
    <row r="93" spans="1:3">
      <c r="A93" s="511" t="s">
        <v>2402</v>
      </c>
      <c r="B93" s="433" t="s">
        <v>2207</v>
      </c>
    </row>
  </sheetData>
  <hyperlinks>
    <hyperlink ref="B15" location="'Data 11'!A1" display="Figure 11. Geothermal Power Capacity Additions, Share by Country, 2016."/>
    <hyperlink ref="B16" location="'Data 12'!A1" display="Figure 12. Geothermal Power Capacity and Additions, Top 10 Countries, 2016."/>
    <hyperlink ref="B17" location="'Data 13'!A1" display="Figure 13. Hydropower Global Capacity, Shares of Top 6 Countries and Rest of World, 2016."/>
    <hyperlink ref="B18" location="'Data 14'!A1" display="Figure 14. Hydropower Capacity and Additions, Top 9 Countries for Capacity Added, 2016."/>
    <hyperlink ref="B19" location="'Data 15'!A1" display="Figure 15. Solar PV Global Capacity and Annual Additions, 2006-2016."/>
    <hyperlink ref="B20" location="'Data 16'!A1" display="Figure 16. Solar PV Global Capacity, by Country and Region, 2006-2016"/>
    <hyperlink ref="B21" location="'Data 17'!A1" display="Figure 17. Solar PV Capacity and Additions, Top 10 Countries, 2016."/>
    <hyperlink ref="B22" location="'Data 18'!A1" display="Figure 18. Solar PV Global Capacity Additions, Shares of Top 10 Countries and Rest of World, 2016."/>
    <hyperlink ref="B23" location="'Data 19'!A1" display="Figure 19. Solar PV Global Additions, Share of Grid-Connected and Off-Grid Installations, 2006-2016."/>
    <hyperlink ref="B25" location="'Data 21'!A1" display="Figure 21. CSP Thermal Energy Storage Global Capacity and Annual Additions, 2007-2016."/>
    <hyperlink ref="B26" location="'Data 22'!A1" display="Figure 22. Solar Water Heating Collectors Global Capacity, 2006-2016."/>
    <hyperlink ref="B27" location="'Data 23'!A1" display="Figure 23. Solar Water Heating Collectors Global Capacity in Operation, Shares of Top 12 Countries and Rest of World, 2015"/>
    <hyperlink ref="B28" location="'Data 24'!A1" display="Figure 24. Solar Water Heating Collectors Additions, Top 20 Countries for Capacity Added, 2016"/>
    <hyperlink ref="B29" location="'Data 25'!A1" display="Figure 25. Solar Water Heater Applications for Newly Installed Capacity, by Economic Region, 2015"/>
    <hyperlink ref="B30" location="'Data 26'!A1" display="Figure 26. Wind Power Global Capacity and Annual Additions, 2006-2016"/>
    <hyperlink ref="B31" location="'Data 27'!A1" display="Figure 27. Wind Power Capacity and Additions, Top 10 Countries, 2016"/>
    <hyperlink ref="B32" location="'Data 28'!A1" display="Figure 28. Wind Power Offshore Global Capacity, by Region, 2006-2016"/>
    <hyperlink ref="B33" location="'Data 29'!A1" display="Figure 29. Share of Electricity Demand Met by Wind Power, Selected Countries Over 10% and EU-28, 2016"/>
    <hyperlink ref="B34" location="'Data 30'!A1" display="Figure 30. Market Shares of Top 10 Wind Turbine Manufacturers, 2016"/>
    <hyperlink ref="B35" location="'Table 2'!A1" display="Table 2: Status of Renewable Energy Technologies: Cost and Capacity Factors"/>
    <hyperlink ref="B36" location="'Data 31'!A1" display="Figure 31. Electricity Access in Developing Countries, 2014"/>
    <hyperlink ref="B37" location="'Data 33'!A1" display="Figure 33. Growth in Off-Grid Solar Sales in Top 5 Countries, 2014-2016"/>
    <hyperlink ref="B38" location="'Data 34'!A1" display="Figure 34. Status of Renewable Energy Mini/Micro-grid Markets, by Region"/>
    <hyperlink ref="B39" location="'Data 35'!A1" display="Figure 35. Cost of Various Cooking Technologies"/>
    <hyperlink ref="B40" location="'Data 36'!A1" display="Figure 36. Number of Clean Cook Stoves Added in Top 5 Countries, 2014 and 2015"/>
    <hyperlink ref="B41" location="'Data 37'!A1" display="'Data 37'!A1"/>
    <hyperlink ref="B42" location="'Data 38'!A1" display="Figure 38. Overview of Multilateral Funding for Energy Access and Distributed Renewable Energy, 2012-2015"/>
    <hyperlink ref="B43" location="'Data 39'!A1" display="Figure 39. Investment in Pay-As-You-Go Solar Companies, 2012-2016"/>
    <hyperlink ref="B44" location="'Data 40'!A1" display="Figure 40. Investment in Clean Cook Stoves, 2011-2015"/>
    <hyperlink ref="B48" location="'Data 44'!A1" display="Figure 44. Global Investment in Power Capacity, by Type, Renewable, Fossil Fuel and Nuclear Power, 2012-2016"/>
    <hyperlink ref="B45" location="'Data 41'!A1" display="'Data 41'!A1"/>
    <hyperlink ref="B47" location="'Data 43'!A1" display="Figure 43. Global New Investment in Renewable Energy by Technology, Developed and Developing Countries, 2016"/>
    <hyperlink ref="B51" location="'Data 47'!A1" display="Figure 47. Countries with Renewable Energy Heating and Cooling Policies, 2016"/>
    <hyperlink ref="B49" location="'Data 45'!A1" display="Figure 45. Number of Renewable Energy Regulatory Incentives and Mandates, by Type, 2014-2016"/>
    <hyperlink ref="B50" location="'Data 46'!A1" display="Figure 46. Countries with Renewable Energy Power Policies, by Type, 2016"/>
    <hyperlink ref="B52" location="'Data 48'!A1" display="Figure 48. Countries with Biofuels Obligations for Transport, 2016"/>
    <hyperlink ref="B53" location="'Table 3'!A1" display="Table 3: Renewable Energy Support Policies"/>
    <hyperlink ref="B54" location="'Data 49'!A1" display="Figure 49. Storage Applications in Electric Power Systems"/>
    <hyperlink ref="B55" location="'Data 50'!A1" display="Figure 50. Global Grid-Connected Energy Storage Capacity, by Technology, 2016"/>
    <hyperlink ref="B56" location="'Data 51'!A1" display="Figure 51. Global Grid-Connected Stationary Battery Storage Capacity, by Country, 2006-2016"/>
    <hyperlink ref="B57" location="'Data 52'!A1" display="Figure 52. Global Passenger Electric Vehicle Market (Including PHEVs), 2012-2016"/>
    <hyperlink ref="B61" location="'Data 56'!A1" display="Figure 56. Electricity Intensity of Industry, Selected Regions and World, 2010 and 2014"/>
    <hyperlink ref="B59" location="'Data 54'!A1" display="Figure 54. Average Electricity Consumption per Electrified Household, Selected Regions and World, 2010 and 2014"/>
    <hyperlink ref="B58" location="'Data 53'!A1" display="Figure 53. Global Primary Energy Intensity and Total Primary Energy Supply, 2010-2015"/>
    <hyperlink ref="B60" location="'Data 55'!A1" display="Figure 55. Electricity Intensity of Service Sector, Selected Regions and World, 2010 and 2014"/>
    <hyperlink ref="B62" location="'Data 57'!A1" display="Figure 57. Countries with Energy Efficiency Targets, 2016"/>
    <hyperlink ref="B63" location="'Data 58'!A1" display="Figure 58. Countries with Energy Efficiency Policies, 2016"/>
    <hyperlink ref="B64" location="'Data 59'!A1" display="Figure 59. Conceptual Progression from Baseload Paradigm to a New Paradigm of 100% Renewable Electricity"/>
    <hyperlink ref="B65" location="'Table 4'!A1" display="Table 4: Overview of Approximate Impacts and Responses to Rising Shares of Variable Renewable Energy"/>
    <hyperlink ref="B4" location="'Data 1'!A1" display="Figure 1. Estimated Renewable Energy Share of Total Final Energy Consumption, 2015"/>
    <hyperlink ref="B5" location="'Data 2'!A1" display="Figure 2. Growth in Global Renewable Energy Compared to Total Final Energy Consumption, 2004-2014"/>
    <hyperlink ref="B6" location="'Data 3'!A1" display="Figure 3. Carbon Pricing Policies, 2016"/>
    <hyperlink ref="B7" location="'Data 4'!A1" display="Figure 4. Estimated Renewable Energy Share of Global Electricity Production, End-2016"/>
    <hyperlink ref="B8" location="'Data 5'!A1" display="Figure 5. Renewable Power Capacities in World, BRICS, EU-28 and Top 6 Countries, 2016"/>
    <hyperlink ref="B9" location="'Table 1'!A1" display="Table 1: Estimated Direct and Indirect Jobs in Renewable Energy, by Country and Technology"/>
    <hyperlink ref="B10" location="'Data 6'!A1" display="Figure 6. Jobs in Renewable Energy"/>
    <hyperlink ref="B11" location="'Data 7'!A1" display="'Data 7'!A1"/>
    <hyperlink ref="B12" location="'Data 8'!A1" display="Figure 8. Global Bio-power Generation, by Region, 2006-2016"/>
    <hyperlink ref="B13" location="'Data 9'!A1" display="Figure 9. Global Trends in Ethanol, Biodiesel and HVO production, 2006-2016"/>
    <hyperlink ref="B14" location="'Data 10'!A1" display="Figure 10. Some Conversion Pathways to Advanced Biofuels"/>
    <hyperlink ref="B46" location="'Data 42'!A1" display="Figure 42. Global New Investment in Renewable Power and Fuels, by Country and Region, 2006-2016"/>
    <hyperlink ref="B68" location="'R1'!A1" display="Table R1: Global Renewable Energy Capacity and Biofuel Production"/>
    <hyperlink ref="B69" location="'R2'!A1" display="Table R2: Renewable Electric Power Global Capacity, Top Regions/Countries1, 2016"/>
    <hyperlink ref="B70" location="'R3'!A1" display="Table R3: Biofuels Global Production, Top 16 Countries and EU-28, 2016"/>
    <hyperlink ref="B71" location="'R4'!A1" display="Table R4: Geothermal Power Global Capacity and Additions, Top-6 Countries, 2016"/>
    <hyperlink ref="B72" location="'R5'!A1" display=" Table R5: Hydropower Global Capacity and Additions, Top 6 Countries, 2016"/>
    <hyperlink ref="B73" location="'R6'!A1" display=" Table R6: Solar PV Global Capacity and Additions, Top 10 Countries, 2016"/>
    <hyperlink ref="B74" location="'R7'!A1" display="Table R7: Concentrating Solar Thermal Power (CSP) Global Capacity and Additions, 2016"/>
    <hyperlink ref="B75" location="'R8'!A1" display="Table R8: Solar Water Heating Collectors and total Capacity End-2015 and Newly Installed Capacity 2016, Top Countries"/>
    <hyperlink ref="B76" location="'R9'!A1" display="Table R9: Wind Power Global Capacity and Additions, Top 10 countries, 2016"/>
    <hyperlink ref="B77" location="'R10'!A1" display="Table R10. Electricity Access by Region and Country, 2014 and Targets"/>
    <hyperlink ref="B78" location="'R11'!A1" display="Table R11. Population Relying on Traditional Use of Biomass for Cooking, 2014"/>
    <hyperlink ref="B79" location="'R12'!A1" display="'R12'!A1"/>
    <hyperlink ref="B80" location="'R13'!A1" display="Table R13. Networks Furthering Energy Access: Selected Examples"/>
    <hyperlink ref="B81" location="'R14'!A1" display="Table R14: Global Trends in Renewable Energy Investment, 2006-2016"/>
    <hyperlink ref="B82" location="'R15'!A1" display="Table R15: Share of Primary and Final Energy from Renewable Sources, Targets and 2014/2015 Shares"/>
    <hyperlink ref="B83" location="'R16'!A1" display="Table R16. Renewable Energy Targets for Technology-Specific Share of Primary and Final Energy"/>
    <hyperlink ref="B84" location="'R17'!A1" display="Table R17. Share of Electricity Generation from Renewable Sources, Targets and 2015 Shares"/>
    <hyperlink ref="B85" location="'R18'!A1" display="Table R18. Renewable Energy Targets for Technology-Specific Share of Electricity Generation"/>
    <hyperlink ref="B86" location="'R19'!A1" display="Table R19. Targets for Renewable Power Installed Capacity and/or Generation"/>
    <hyperlink ref="B87" location="'R20'!A1" display="Table R20. Cumulative Number1 of Countries/States/Provinces Enacting Feed-in Policies, and 2016 Revisions"/>
    <hyperlink ref="B88" location="'R21'!A1" display="Table R21. Cumulative Number of Countries/States/Provinces Enacting RPS/Quota Policies, and 2016 Revisions"/>
    <hyperlink ref="B89" location="'R22'!A1" display="Table R22. Renewable Energy Auctions Held in 2016 by Country/State/Province"/>
    <hyperlink ref="B90" location="'R23'!A1" display="Table R23. Heating and Cooling from Renewable Sources, Targets and 2015 Shares"/>
    <hyperlink ref="B91" location="'R24'!A1" display="Table R24. Transportation Energy from Renewable Sources, Targets and 2015 Shares"/>
    <hyperlink ref="B92" location="'R25'!A1" display="Table R25. National and State/Provincial Biofuel Blend Mandates, end-2016"/>
    <hyperlink ref="B93" location="'R26'!A1" display="Table R26. City and Local Renewable Energy Targets: Selected Examples"/>
    <hyperlink ref="B24" location="'Data 20'!A1" display="Figure 20. Concentrating Solar Thermal Power Global Capacity, by Country or Region, 2006-2016"/>
  </hyperlinks>
  <pageMargins left="0.70866141732283472" right="0.70866141732283472" top="0.74803149606299213" bottom="0.74803149606299213" header="0.31496062992125984" footer="0.31496062992125984"/>
  <pageSetup paperSize="9" scale="6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D19"/>
  <sheetViews>
    <sheetView tabSelected="1" topLeftCell="A10" workbookViewId="0">
      <selection activeCell="J22" sqref="J22"/>
    </sheetView>
  </sheetViews>
  <sheetFormatPr defaultRowHeight="12.75"/>
  <cols>
    <col min="1" max="1" width="15.5703125" bestFit="1" customWidth="1"/>
    <col min="2" max="2" width="33.28515625" bestFit="1" customWidth="1"/>
    <col min="3" max="3" width="14" style="2" customWidth="1"/>
  </cols>
  <sheetData>
    <row r="1" spans="1:4" ht="12.75" customHeight="1">
      <c r="A1" s="32" t="s">
        <v>2331</v>
      </c>
      <c r="B1" s="30" t="s">
        <v>92</v>
      </c>
      <c r="C1" s="118" t="s">
        <v>158</v>
      </c>
      <c r="D1" s="30"/>
    </row>
    <row r="3" spans="1:4">
      <c r="A3" s="30"/>
      <c r="B3" s="30"/>
      <c r="C3" s="118"/>
      <c r="D3" s="30"/>
    </row>
    <row r="4" spans="1:4" ht="15">
      <c r="A4" s="30"/>
      <c r="B4" s="117" t="s">
        <v>11</v>
      </c>
      <c r="C4" s="119"/>
    </row>
    <row r="5" spans="1:4" ht="15">
      <c r="A5" s="30"/>
      <c r="B5" s="116"/>
      <c r="C5" s="124">
        <v>2015</v>
      </c>
      <c r="D5" s="500"/>
    </row>
    <row r="6" spans="1:4">
      <c r="A6" s="30"/>
      <c r="B6" s="425" t="s">
        <v>82</v>
      </c>
      <c r="C6" s="501">
        <v>1</v>
      </c>
    </row>
    <row r="7" spans="1:4">
      <c r="A7" s="30"/>
      <c r="B7" s="425" t="s">
        <v>83</v>
      </c>
      <c r="C7" s="501">
        <v>0.78400000000000003</v>
      </c>
    </row>
    <row r="8" spans="1:4">
      <c r="A8" s="30"/>
      <c r="B8" s="425" t="s">
        <v>84</v>
      </c>
      <c r="C8" s="501">
        <v>2.3E-2</v>
      </c>
    </row>
    <row r="9" spans="1:4">
      <c r="A9" s="30"/>
      <c r="B9" s="425" t="s">
        <v>85</v>
      </c>
      <c r="C9" s="501">
        <v>9.0999999999999998E-2</v>
      </c>
    </row>
    <row r="10" spans="1:4">
      <c r="A10" s="30"/>
      <c r="B10" s="425" t="s">
        <v>86</v>
      </c>
      <c r="C10" s="501">
        <v>3.5999999999999997E-2</v>
      </c>
    </row>
    <row r="11" spans="1:4">
      <c r="A11" s="30"/>
      <c r="B11" s="425" t="s">
        <v>87</v>
      </c>
      <c r="C11" s="501">
        <v>4.2000000000000003E-2</v>
      </c>
    </row>
    <row r="12" spans="1:4">
      <c r="A12" s="30"/>
      <c r="B12" s="425" t="s">
        <v>88</v>
      </c>
      <c r="C12" s="501">
        <v>8.0000000000000002E-3</v>
      </c>
    </row>
    <row r="13" spans="1:4">
      <c r="A13" s="30"/>
      <c r="B13" s="425" t="s">
        <v>89</v>
      </c>
      <c r="C13" s="501">
        <v>1.6E-2</v>
      </c>
    </row>
    <row r="14" spans="1:4">
      <c r="A14" s="30"/>
      <c r="B14" s="105" t="s">
        <v>90</v>
      </c>
      <c r="C14" s="501">
        <v>0.193</v>
      </c>
    </row>
    <row r="15" spans="1:4">
      <c r="A15" s="30"/>
      <c r="B15" s="105" t="s">
        <v>91</v>
      </c>
      <c r="C15" s="501">
        <v>0.10199999999999999</v>
      </c>
    </row>
    <row r="16" spans="1:4">
      <c r="C16" s="122"/>
    </row>
    <row r="18" spans="1:4">
      <c r="A18" s="30"/>
      <c r="B18" s="535" t="s">
        <v>93</v>
      </c>
      <c r="C18" s="118" t="s">
        <v>2380</v>
      </c>
      <c r="D18" s="30"/>
    </row>
    <row r="19" spans="1:4" ht="14.25" customHeight="1">
      <c r="A19" s="30"/>
      <c r="B19" s="535"/>
      <c r="C19" s="119" t="s">
        <v>117</v>
      </c>
      <c r="D19" s="30"/>
    </row>
  </sheetData>
  <hyperlinks>
    <hyperlink ref="A1" location="Contents!A1" display="MAIN"/>
  </hyperlink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10" workbookViewId="0">
      <selection activeCell="W21" sqref="W21"/>
    </sheetView>
  </sheetViews>
  <sheetFormatPr defaultRowHeight="12.75"/>
  <sheetData/>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O13"/>
  <sheetViews>
    <sheetView workbookViewId="0"/>
  </sheetViews>
  <sheetFormatPr defaultRowHeight="12.75"/>
  <cols>
    <col min="1" max="1" width="15.5703125" bestFit="1" customWidth="1"/>
    <col min="2" max="2" width="24.42578125" style="2" customWidth="1"/>
    <col min="3" max="3" width="45.42578125" style="2" customWidth="1"/>
    <col min="15" max="15" width="9.140625" style="109"/>
  </cols>
  <sheetData>
    <row r="1" spans="1:15">
      <c r="A1" s="9" t="s">
        <v>2331</v>
      </c>
      <c r="B1" s="2" t="s">
        <v>92</v>
      </c>
      <c r="C1" s="2" t="s">
        <v>152</v>
      </c>
    </row>
    <row r="2" spans="1:15">
      <c r="A2" s="9"/>
    </row>
    <row r="3" spans="1:15">
      <c r="A3" s="7"/>
    </row>
    <row r="4" spans="1:15">
      <c r="A4" s="7"/>
      <c r="B4" s="125"/>
      <c r="C4" s="120" t="s">
        <v>1036</v>
      </c>
      <c r="D4" s="30"/>
      <c r="E4" s="30"/>
      <c r="O4"/>
    </row>
    <row r="5" spans="1:15">
      <c r="A5" s="7"/>
      <c r="B5" s="126" t="s">
        <v>95</v>
      </c>
      <c r="C5" s="73">
        <v>1.8</v>
      </c>
      <c r="E5" s="30"/>
      <c r="O5"/>
    </row>
    <row r="6" spans="1:15">
      <c r="A6" s="7"/>
      <c r="B6" s="126" t="s">
        <v>85</v>
      </c>
      <c r="C6" s="73">
        <v>1.2</v>
      </c>
      <c r="E6" s="30"/>
      <c r="O6"/>
    </row>
    <row r="7" spans="1:15">
      <c r="A7" s="7"/>
      <c r="B7" s="127" t="s">
        <v>2419</v>
      </c>
      <c r="C7" s="73">
        <v>4.7</v>
      </c>
      <c r="E7" s="30"/>
      <c r="O7"/>
    </row>
    <row r="8" spans="1:15" ht="14.25" customHeight="1">
      <c r="A8" s="7"/>
      <c r="B8" s="127" t="s">
        <v>2420</v>
      </c>
      <c r="C8" s="73">
        <v>2.8</v>
      </c>
      <c r="E8" s="30"/>
      <c r="O8"/>
    </row>
    <row r="9" spans="1:15">
      <c r="B9" s="128" t="s">
        <v>1035</v>
      </c>
      <c r="C9" s="73">
        <v>2</v>
      </c>
      <c r="E9" s="30"/>
      <c r="O9"/>
    </row>
    <row r="12" spans="1:15">
      <c r="A12" s="7"/>
      <c r="B12" s="536" t="s">
        <v>93</v>
      </c>
      <c r="C12" s="2" t="s">
        <v>441</v>
      </c>
    </row>
    <row r="13" spans="1:15">
      <c r="A13" s="7"/>
      <c r="B13" s="536"/>
      <c r="C13" s="2" t="s">
        <v>94</v>
      </c>
    </row>
  </sheetData>
  <hyperlinks>
    <hyperlink ref="A1" location="Contents!A1" display="MAIN"/>
  </hyperlink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10" workbookViewId="0"/>
  </sheetViews>
  <sheetFormatPr defaultRowHeight="12.75"/>
  <sheetData/>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M17"/>
  <sheetViews>
    <sheetView workbookViewId="0">
      <selection activeCell="D18" sqref="D18"/>
    </sheetView>
  </sheetViews>
  <sheetFormatPr defaultRowHeight="12.75"/>
  <cols>
    <col min="1" max="1" width="15.5703125" bestFit="1" customWidth="1"/>
    <col min="2" max="4" width="11.140625" customWidth="1"/>
    <col min="10" max="10" width="9.140625" customWidth="1"/>
    <col min="12" max="12" width="34.42578125" customWidth="1"/>
  </cols>
  <sheetData>
    <row r="1" spans="1:13">
      <c r="A1" s="9" t="s">
        <v>2331</v>
      </c>
      <c r="B1" t="s">
        <v>92</v>
      </c>
      <c r="C1" s="4" t="s">
        <v>433</v>
      </c>
    </row>
    <row r="3" spans="1:13">
      <c r="A3" s="7"/>
    </row>
    <row r="4" spans="1:13" ht="34.5" customHeight="1">
      <c r="A4" s="7"/>
      <c r="B4" s="556" t="s">
        <v>471</v>
      </c>
      <c r="C4" s="556"/>
      <c r="D4" s="550" t="s">
        <v>473</v>
      </c>
      <c r="E4" s="550"/>
      <c r="F4" s="550"/>
      <c r="G4" s="550"/>
      <c r="H4" s="550"/>
      <c r="I4" s="550"/>
      <c r="J4" s="550"/>
      <c r="K4" s="550"/>
      <c r="L4" s="550"/>
      <c r="M4" s="69"/>
    </row>
    <row r="5" spans="1:13" ht="40.5" customHeight="1">
      <c r="A5" s="7"/>
      <c r="B5" s="556" t="s">
        <v>474</v>
      </c>
      <c r="C5" s="556"/>
      <c r="D5" s="70" t="s">
        <v>472</v>
      </c>
      <c r="E5" s="70"/>
      <c r="F5" s="70"/>
      <c r="G5" s="70"/>
      <c r="H5" s="70"/>
      <c r="I5" s="70"/>
      <c r="J5" s="70"/>
      <c r="K5" s="70"/>
      <c r="L5" s="70"/>
      <c r="M5" s="69"/>
    </row>
    <row r="6" spans="1:13">
      <c r="A6" s="7"/>
      <c r="B6" s="555" t="s">
        <v>475</v>
      </c>
      <c r="C6" s="555"/>
      <c r="D6" s="558" t="s">
        <v>470</v>
      </c>
      <c r="E6" s="558"/>
      <c r="F6" s="558"/>
      <c r="G6" s="558"/>
      <c r="H6" s="558"/>
      <c r="I6" s="558"/>
      <c r="J6" s="558"/>
      <c r="K6" s="558"/>
      <c r="L6" s="558"/>
      <c r="M6" s="66"/>
    </row>
    <row r="7" spans="1:13" ht="12.75" customHeight="1">
      <c r="A7" s="7"/>
      <c r="B7" s="555" t="s">
        <v>476</v>
      </c>
      <c r="C7" s="555"/>
      <c r="D7" s="557" t="s">
        <v>477</v>
      </c>
      <c r="E7" s="557"/>
      <c r="F7" s="557"/>
      <c r="G7" s="557"/>
      <c r="H7" s="557"/>
      <c r="I7" s="557"/>
      <c r="J7" s="557"/>
      <c r="K7" s="557"/>
      <c r="L7" s="557"/>
      <c r="M7" s="33"/>
    </row>
    <row r="8" spans="1:13" ht="24" customHeight="1">
      <c r="A8" s="7"/>
      <c r="B8" s="556" t="s">
        <v>482</v>
      </c>
      <c r="C8" s="556"/>
      <c r="D8" s="558" t="s">
        <v>169</v>
      </c>
      <c r="E8" s="558"/>
      <c r="F8" s="558"/>
      <c r="G8" s="558"/>
      <c r="H8" s="558"/>
      <c r="I8" s="558"/>
      <c r="J8" s="558"/>
      <c r="K8" s="558"/>
      <c r="L8" s="558"/>
      <c r="M8" s="66"/>
    </row>
    <row r="9" spans="1:13" ht="32.25" customHeight="1">
      <c r="B9" s="191" t="s">
        <v>479</v>
      </c>
      <c r="C9" s="191"/>
      <c r="D9" s="550" t="s">
        <v>478</v>
      </c>
      <c r="E9" s="551"/>
      <c r="F9" s="551"/>
      <c r="G9" s="551"/>
      <c r="H9" s="551"/>
      <c r="I9" s="551"/>
      <c r="J9" s="551"/>
      <c r="K9" s="551"/>
      <c r="L9" s="551"/>
    </row>
    <row r="10" spans="1:13" ht="29.25" customHeight="1">
      <c r="B10" s="552" t="s">
        <v>481</v>
      </c>
      <c r="C10" s="552"/>
      <c r="D10" s="553" t="s">
        <v>480</v>
      </c>
      <c r="E10" s="553"/>
      <c r="F10" s="553"/>
      <c r="G10" s="553"/>
      <c r="H10" s="553"/>
      <c r="I10" s="553"/>
      <c r="J10" s="553"/>
      <c r="K10" s="553"/>
      <c r="L10" s="553"/>
    </row>
    <row r="11" spans="1:13">
      <c r="B11" s="554" t="s">
        <v>483</v>
      </c>
      <c r="C11" s="554"/>
      <c r="D11" s="553" t="s">
        <v>484</v>
      </c>
      <c r="E11" s="553"/>
      <c r="F11" s="553"/>
      <c r="G11" s="553"/>
      <c r="H11" s="553"/>
      <c r="I11" s="553"/>
      <c r="J11" s="553"/>
      <c r="K11" s="553"/>
      <c r="L11" s="553"/>
    </row>
    <row r="13" spans="1:13">
      <c r="B13" s="4"/>
      <c r="D13" s="67"/>
      <c r="E13" s="67"/>
      <c r="F13" s="67"/>
      <c r="G13" s="67"/>
      <c r="H13" s="67"/>
      <c r="I13" s="67"/>
      <c r="J13" s="67"/>
      <c r="K13" s="67"/>
      <c r="L13" s="67"/>
    </row>
    <row r="16" spans="1:13">
      <c r="A16" s="7"/>
      <c r="B16" s="35" t="s">
        <v>93</v>
      </c>
      <c r="C16" s="4" t="s">
        <v>2381</v>
      </c>
    </row>
    <row r="17" spans="1:3">
      <c r="A17" s="7"/>
      <c r="B17" s="35"/>
      <c r="C17" s="4" t="s">
        <v>434</v>
      </c>
    </row>
  </sheetData>
  <mergeCells count="14">
    <mergeCell ref="B7:C7"/>
    <mergeCell ref="B8:C8"/>
    <mergeCell ref="D4:L4"/>
    <mergeCell ref="D7:L7"/>
    <mergeCell ref="D8:L8"/>
    <mergeCell ref="B5:C5"/>
    <mergeCell ref="B6:C6"/>
    <mergeCell ref="B4:C4"/>
    <mergeCell ref="D6:L6"/>
    <mergeCell ref="D9:L9"/>
    <mergeCell ref="B10:C10"/>
    <mergeCell ref="D10:L10"/>
    <mergeCell ref="B11:C11"/>
    <mergeCell ref="D11:L11"/>
  </mergeCells>
  <hyperlinks>
    <hyperlink ref="A1" location="Contents!A1" display="MAIN"/>
  </hyperlink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7" workbookViewId="0"/>
  </sheetViews>
  <sheetFormatPr defaultRowHeight="12.75"/>
  <sheetData/>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L16"/>
  <sheetViews>
    <sheetView workbookViewId="0">
      <selection activeCell="C16" sqref="C16"/>
    </sheetView>
  </sheetViews>
  <sheetFormatPr defaultRowHeight="12.75"/>
  <cols>
    <col min="1" max="1" width="15.5703125" bestFit="1" customWidth="1"/>
    <col min="2" max="2" width="25.7109375" customWidth="1"/>
    <col min="3" max="3" width="15" customWidth="1"/>
    <col min="4" max="13" width="9.28515625" customWidth="1"/>
  </cols>
  <sheetData>
    <row r="1" spans="1:12">
      <c r="A1" s="9" t="s">
        <v>2331</v>
      </c>
      <c r="B1" t="s">
        <v>92</v>
      </c>
      <c r="C1" s="4" t="s">
        <v>2326</v>
      </c>
      <c r="D1" s="1"/>
      <c r="E1" s="1"/>
      <c r="F1" s="1"/>
      <c r="G1" s="1"/>
      <c r="H1" s="1"/>
      <c r="I1" s="1"/>
      <c r="J1" s="1"/>
      <c r="K1" s="1"/>
      <c r="L1" s="1"/>
    </row>
    <row r="4" spans="1:12">
      <c r="B4" s="57" t="s">
        <v>2327</v>
      </c>
      <c r="C4" s="409">
        <v>0.755</v>
      </c>
    </row>
    <row r="5" spans="1:12">
      <c r="B5" s="34" t="s">
        <v>101</v>
      </c>
      <c r="C5" s="409">
        <v>0.245</v>
      </c>
    </row>
    <row r="6" spans="1:12">
      <c r="B6" s="34" t="s">
        <v>86</v>
      </c>
      <c r="C6" s="409">
        <v>0.16600000000000001</v>
      </c>
    </row>
    <row r="7" spans="1:12">
      <c r="B7" s="34" t="s">
        <v>1</v>
      </c>
      <c r="C7" s="410">
        <v>0.04</v>
      </c>
    </row>
    <row r="8" spans="1:12">
      <c r="B8" s="34" t="s">
        <v>97</v>
      </c>
      <c r="C8" s="410">
        <v>0.02</v>
      </c>
    </row>
    <row r="9" spans="1:12">
      <c r="B9" s="34" t="s">
        <v>98</v>
      </c>
      <c r="C9" s="409">
        <v>1.4999999999999999E-2</v>
      </c>
    </row>
    <row r="10" spans="1:12">
      <c r="B10" s="34" t="s">
        <v>99</v>
      </c>
      <c r="C10" s="409">
        <v>4.0000000000000001E-3</v>
      </c>
    </row>
    <row r="13" spans="1:12">
      <c r="B13" s="3"/>
      <c r="C13" s="3"/>
    </row>
    <row r="15" spans="1:12">
      <c r="B15" s="35" t="s">
        <v>93</v>
      </c>
      <c r="C15" s="4" t="s">
        <v>2378</v>
      </c>
    </row>
    <row r="16" spans="1:12">
      <c r="B16" s="35"/>
      <c r="C16" t="s">
        <v>96</v>
      </c>
    </row>
  </sheetData>
  <hyperlinks>
    <hyperlink ref="A1" location="Contents!A1" display="MAIN"/>
  </hyperlinks>
  <pageMargins left="0.7" right="0.7" top="0.75" bottom="0.75" header="0.3" footer="0.3"/>
  <pageSetup paperSize="0" orientation="portrait" horizontalDpi="0" verticalDpi="0" copies="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28" workbookViewId="0">
      <selection activeCell="S27" sqref="S27"/>
    </sheetView>
  </sheetViews>
  <sheetFormatPr defaultRowHeight="12.75"/>
  <sheetData/>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N10"/>
  <sheetViews>
    <sheetView workbookViewId="0">
      <selection activeCell="H19" sqref="H19"/>
    </sheetView>
  </sheetViews>
  <sheetFormatPr defaultRowHeight="12.75"/>
  <cols>
    <col min="1" max="1" width="15.5703125" bestFit="1" customWidth="1"/>
    <col min="2" max="2" width="12.85546875" customWidth="1"/>
    <col min="3" max="3" width="11.28515625" customWidth="1"/>
    <col min="7" max="7" width="13.5703125" customWidth="1"/>
  </cols>
  <sheetData>
    <row r="1" spans="1:14">
      <c r="A1" s="9" t="s">
        <v>2331</v>
      </c>
      <c r="B1" t="s">
        <v>92</v>
      </c>
      <c r="C1" s="4" t="s">
        <v>435</v>
      </c>
    </row>
    <row r="4" spans="1:14">
      <c r="B4" s="559"/>
      <c r="C4" s="560"/>
      <c r="D4" s="560"/>
      <c r="E4" s="560"/>
      <c r="F4" s="560"/>
      <c r="G4" s="560"/>
      <c r="H4" s="560"/>
      <c r="I4" s="560"/>
      <c r="J4" s="560"/>
      <c r="K4" s="560"/>
      <c r="N4" s="4" t="s">
        <v>2421</v>
      </c>
    </row>
    <row r="5" spans="1:14" ht="25.5">
      <c r="B5" s="411"/>
      <c r="C5" s="412" t="s">
        <v>151</v>
      </c>
      <c r="D5" s="412" t="s">
        <v>486</v>
      </c>
      <c r="E5" s="412" t="s">
        <v>487</v>
      </c>
      <c r="F5" s="412" t="s">
        <v>4</v>
      </c>
      <c r="G5" s="412" t="s">
        <v>6</v>
      </c>
      <c r="H5" s="412" t="s">
        <v>137</v>
      </c>
      <c r="I5" s="412" t="s">
        <v>9</v>
      </c>
      <c r="J5" s="412" t="s">
        <v>5</v>
      </c>
      <c r="K5" s="412" t="s">
        <v>8</v>
      </c>
    </row>
    <row r="6" spans="1:14">
      <c r="B6" s="71" t="s">
        <v>490</v>
      </c>
      <c r="C6" s="72">
        <v>921</v>
      </c>
      <c r="D6" s="72">
        <v>333</v>
      </c>
      <c r="E6" s="72">
        <v>300</v>
      </c>
      <c r="F6" s="72">
        <v>258</v>
      </c>
      <c r="G6" s="72">
        <v>145</v>
      </c>
      <c r="H6" s="72">
        <v>98</v>
      </c>
      <c r="I6" s="72">
        <v>51</v>
      </c>
      <c r="J6" s="72">
        <v>46</v>
      </c>
      <c r="K6" s="72">
        <v>33</v>
      </c>
    </row>
    <row r="9" spans="1:14">
      <c r="B9" s="35" t="s">
        <v>93</v>
      </c>
      <c r="C9" s="4" t="s">
        <v>2385</v>
      </c>
    </row>
    <row r="10" spans="1:14" ht="12.75" customHeight="1">
      <c r="B10" s="35"/>
      <c r="C10" s="4" t="s">
        <v>1030</v>
      </c>
    </row>
  </sheetData>
  <mergeCells count="1">
    <mergeCell ref="B4:K4"/>
  </mergeCells>
  <hyperlinks>
    <hyperlink ref="A1" location="Contents!A1" display="MAIN"/>
  </hyperlinks>
  <pageMargins left="0.7" right="0.7" top="0.75" bottom="0.75" header="0.3" footer="0.3"/>
  <pageSetup paperSize="0" orientation="portrait" horizontalDpi="0" verticalDpi="0" copies="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13" workbookViewId="0"/>
  </sheetViews>
  <sheetFormatPr defaultRowHeight="12.75"/>
  <sheetData/>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M39"/>
  <sheetViews>
    <sheetView workbookViewId="0"/>
  </sheetViews>
  <sheetFormatPr defaultRowHeight="12.75"/>
  <cols>
    <col min="1" max="1" width="15.5703125" bestFit="1" customWidth="1"/>
    <col min="2" max="2" width="20.28515625" bestFit="1" customWidth="1"/>
    <col min="5" max="5" width="6.5703125" customWidth="1"/>
    <col min="6" max="6" width="23.5703125" bestFit="1" customWidth="1"/>
    <col min="8" max="9" width="10.7109375" bestFit="1" customWidth="1"/>
    <col min="11" max="12" width="10" bestFit="1" customWidth="1"/>
  </cols>
  <sheetData>
    <row r="1" spans="1:13">
      <c r="A1" s="9" t="s">
        <v>2331</v>
      </c>
      <c r="B1" s="4" t="s">
        <v>436</v>
      </c>
      <c r="C1" s="4" t="s">
        <v>102</v>
      </c>
    </row>
    <row r="3" spans="1:13">
      <c r="B3" s="35"/>
    </row>
    <row r="4" spans="1:13">
      <c r="B4" s="73"/>
      <c r="C4" s="107" t="s">
        <v>494</v>
      </c>
      <c r="D4" s="107" t="s">
        <v>4</v>
      </c>
      <c r="E4" s="107" t="s">
        <v>3</v>
      </c>
      <c r="F4" s="107" t="s">
        <v>491</v>
      </c>
      <c r="G4" s="107" t="s">
        <v>5</v>
      </c>
      <c r="H4" s="107" t="s">
        <v>9</v>
      </c>
      <c r="I4" s="107" t="s">
        <v>260</v>
      </c>
      <c r="J4" s="554" t="s">
        <v>492</v>
      </c>
      <c r="K4" s="554"/>
      <c r="L4" s="554"/>
    </row>
    <row r="5" spans="1:13">
      <c r="B5" s="73"/>
      <c r="C5" s="73"/>
      <c r="D5" s="73"/>
      <c r="E5" s="73"/>
      <c r="F5" s="73"/>
      <c r="G5" s="73"/>
      <c r="H5" s="73"/>
      <c r="I5" s="73"/>
      <c r="J5" s="73" t="s">
        <v>137</v>
      </c>
      <c r="K5" s="73" t="s">
        <v>144</v>
      </c>
      <c r="L5" s="73" t="s">
        <v>493</v>
      </c>
    </row>
    <row r="6" spans="1:13">
      <c r="B6" s="73"/>
      <c r="C6" s="73"/>
      <c r="D6" s="73"/>
      <c r="E6" s="73"/>
      <c r="F6" s="73"/>
      <c r="G6" s="73"/>
      <c r="H6" s="73"/>
      <c r="I6" s="73"/>
      <c r="J6" s="73"/>
      <c r="K6" s="73"/>
      <c r="L6" s="73"/>
    </row>
    <row r="7" spans="1:13">
      <c r="B7" s="73" t="s">
        <v>98</v>
      </c>
      <c r="C7" s="74">
        <v>3091</v>
      </c>
      <c r="D7" s="74">
        <v>1962</v>
      </c>
      <c r="E7" s="74">
        <v>4</v>
      </c>
      <c r="F7" s="74">
        <v>241.9</v>
      </c>
      <c r="G7" s="74">
        <v>120.9</v>
      </c>
      <c r="H7" s="74">
        <v>302</v>
      </c>
      <c r="I7" s="74">
        <v>140</v>
      </c>
      <c r="J7" s="74">
        <v>31.6</v>
      </c>
      <c r="K7" s="74">
        <v>16</v>
      </c>
      <c r="L7" s="74">
        <v>63</v>
      </c>
    </row>
    <row r="8" spans="1:13">
      <c r="B8" s="73" t="s">
        <v>495</v>
      </c>
      <c r="C8" s="74">
        <v>1707</v>
      </c>
      <c r="D8" s="74">
        <v>51</v>
      </c>
      <c r="E8" s="105" t="s">
        <v>500</v>
      </c>
      <c r="F8" s="74" t="s">
        <v>501</v>
      </c>
      <c r="G8" s="74">
        <v>35</v>
      </c>
      <c r="H8" s="74">
        <v>3</v>
      </c>
      <c r="I8" s="74"/>
      <c r="J8" s="74">
        <v>22.8</v>
      </c>
      <c r="K8" s="74">
        <v>22</v>
      </c>
      <c r="L8" s="74">
        <v>51</v>
      </c>
    </row>
    <row r="9" spans="1:13">
      <c r="B9" s="73" t="s">
        <v>496</v>
      </c>
      <c r="C9" s="74">
        <v>1160</v>
      </c>
      <c r="D9" s="74">
        <v>509</v>
      </c>
      <c r="E9" s="74">
        <v>32.4</v>
      </c>
      <c r="F9" s="74">
        <v>102.5</v>
      </c>
      <c r="G9" s="74">
        <v>60.5</v>
      </c>
      <c r="H9" s="74">
        <v>5</v>
      </c>
      <c r="I9" s="74">
        <v>0.33</v>
      </c>
      <c r="J9" s="74">
        <v>142.9</v>
      </c>
      <c r="K9" s="74">
        <v>22</v>
      </c>
      <c r="L9" s="74">
        <v>170</v>
      </c>
    </row>
    <row r="10" spans="1:13">
      <c r="B10" s="73" t="s">
        <v>497</v>
      </c>
      <c r="C10" s="74">
        <v>827</v>
      </c>
      <c r="D10" s="74">
        <v>690</v>
      </c>
      <c r="E10" s="74" t="s">
        <v>502</v>
      </c>
      <c r="F10" s="74">
        <v>13</v>
      </c>
      <c r="G10" s="74">
        <v>13.8</v>
      </c>
      <c r="H10" s="74">
        <v>0.7</v>
      </c>
      <c r="I10" s="74"/>
      <c r="J10" s="74">
        <v>9.9</v>
      </c>
      <c r="K10" s="74">
        <v>5.5</v>
      </c>
      <c r="L10" s="74">
        <v>19</v>
      </c>
    </row>
    <row r="11" spans="1:13">
      <c r="B11" s="499" t="s">
        <v>2409</v>
      </c>
      <c r="C11" s="74">
        <v>705</v>
      </c>
      <c r="D11" s="74">
        <v>180</v>
      </c>
      <c r="E11" s="74"/>
      <c r="F11" s="74" t="s">
        <v>504</v>
      </c>
      <c r="G11" s="74">
        <v>58</v>
      </c>
      <c r="H11" s="74"/>
      <c r="I11" s="74"/>
      <c r="J11" s="74">
        <v>45.4</v>
      </c>
      <c r="K11" s="74">
        <v>50</v>
      </c>
      <c r="L11" s="74">
        <v>219</v>
      </c>
      <c r="M11" s="4"/>
    </row>
    <row r="12" spans="1:13">
      <c r="B12" s="73" t="s">
        <v>498</v>
      </c>
      <c r="C12" s="74">
        <v>333</v>
      </c>
      <c r="D12" s="74">
        <v>145</v>
      </c>
      <c r="E12" s="74"/>
      <c r="F12" s="74">
        <v>7</v>
      </c>
      <c r="G12" s="74">
        <v>85</v>
      </c>
      <c r="H12" s="74"/>
      <c r="I12" s="74">
        <v>15</v>
      </c>
      <c r="J12" s="74">
        <v>45</v>
      </c>
      <c r="K12" s="74">
        <v>4.4000000000000004</v>
      </c>
      <c r="L12" s="74">
        <v>15</v>
      </c>
    </row>
    <row r="13" spans="1:13">
      <c r="B13" s="73" t="s">
        <v>505</v>
      </c>
      <c r="C13" s="74">
        <v>212</v>
      </c>
      <c r="D13" s="74">
        <v>95</v>
      </c>
      <c r="E13" s="74">
        <v>11.5</v>
      </c>
      <c r="F13" s="74" t="s">
        <v>506</v>
      </c>
      <c r="G13" s="74">
        <v>12</v>
      </c>
      <c r="H13" s="74"/>
      <c r="I13" s="74">
        <v>5</v>
      </c>
      <c r="J13" s="74">
        <v>6.7</v>
      </c>
      <c r="K13" s="74">
        <v>4</v>
      </c>
      <c r="L13" s="74">
        <v>36</v>
      </c>
    </row>
    <row r="14" spans="1:13">
      <c r="B14" s="73" t="s">
        <v>507</v>
      </c>
      <c r="C14" s="74">
        <v>182</v>
      </c>
      <c r="D14" s="74"/>
      <c r="E14" s="74"/>
      <c r="F14" s="74">
        <v>35</v>
      </c>
      <c r="G14" s="74"/>
      <c r="H14" s="74">
        <v>2</v>
      </c>
      <c r="I14" s="74"/>
      <c r="J14" s="74">
        <v>17.3</v>
      </c>
      <c r="K14" s="74">
        <v>37.5</v>
      </c>
      <c r="L14" s="74">
        <v>69</v>
      </c>
    </row>
    <row r="15" spans="1:13">
      <c r="B15" s="73" t="s">
        <v>100</v>
      </c>
      <c r="C15" s="74">
        <v>23</v>
      </c>
      <c r="D15" s="74">
        <v>11</v>
      </c>
      <c r="E15" s="74"/>
      <c r="F15" s="74">
        <v>5.2</v>
      </c>
      <c r="G15" s="74"/>
      <c r="H15" s="74"/>
      <c r="I15" s="74"/>
      <c r="J15" s="74">
        <v>0.7</v>
      </c>
      <c r="K15" s="74"/>
      <c r="L15" s="74">
        <v>2</v>
      </c>
    </row>
    <row r="16" spans="1:13">
      <c r="B16" s="73" t="s">
        <v>499</v>
      </c>
      <c r="C16" s="74" t="s">
        <v>508</v>
      </c>
      <c r="D16" s="74">
        <v>3643</v>
      </c>
      <c r="E16" s="74">
        <v>875.9</v>
      </c>
      <c r="F16" s="74">
        <v>777.3</v>
      </c>
      <c r="G16" s="74">
        <v>371</v>
      </c>
      <c r="H16" s="74">
        <v>313</v>
      </c>
      <c r="I16" s="74">
        <v>162.30000000000001</v>
      </c>
      <c r="J16" s="74">
        <v>334</v>
      </c>
      <c r="K16" s="74">
        <v>162</v>
      </c>
      <c r="L16" s="74" t="s">
        <v>510</v>
      </c>
    </row>
    <row r="18" spans="1:13">
      <c r="A18" s="6"/>
    </row>
    <row r="19" spans="1:13">
      <c r="A19" s="6"/>
      <c r="B19" s="48" t="s">
        <v>93</v>
      </c>
      <c r="C19" s="4" t="s">
        <v>437</v>
      </c>
    </row>
    <row r="21" spans="1:13" ht="12" customHeight="1">
      <c r="B21" s="8" t="s">
        <v>2497</v>
      </c>
      <c r="C21" s="210" t="s">
        <v>2496</v>
      </c>
      <c r="D21" s="210"/>
      <c r="E21" s="210"/>
      <c r="F21" s="210"/>
      <c r="G21" s="210"/>
      <c r="H21" s="210"/>
      <c r="I21" s="210"/>
      <c r="J21" s="210"/>
      <c r="K21" s="210"/>
      <c r="L21" s="210"/>
      <c r="M21" s="210"/>
    </row>
    <row r="22" spans="1:13" s="424" customFormat="1" ht="12.75" customHeight="1">
      <c r="B22" s="514"/>
      <c r="C22" s="209" t="s">
        <v>2408</v>
      </c>
      <c r="D22" s="209"/>
      <c r="E22" s="209"/>
      <c r="F22" s="209"/>
      <c r="G22" s="209"/>
      <c r="H22" s="209"/>
      <c r="I22" s="209"/>
      <c r="J22" s="209"/>
      <c r="K22" s="209"/>
      <c r="L22" s="209"/>
      <c r="M22" s="209"/>
    </row>
    <row r="23" spans="1:13">
      <c r="A23" s="8"/>
    </row>
    <row r="24" spans="1:13">
      <c r="A24" s="8"/>
    </row>
    <row r="25" spans="1:13">
      <c r="A25" s="8"/>
    </row>
    <row r="26" spans="1:13">
      <c r="A26" s="8"/>
    </row>
    <row r="27" spans="1:13">
      <c r="A27" s="8"/>
    </row>
    <row r="28" spans="1:13">
      <c r="A28" s="8"/>
    </row>
    <row r="29" spans="1:13">
      <c r="A29" s="8"/>
    </row>
    <row r="30" spans="1:13">
      <c r="A30" s="8"/>
    </row>
    <row r="31" spans="1:13">
      <c r="A31" s="8"/>
    </row>
    <row r="32" spans="1:13">
      <c r="A32" s="8"/>
    </row>
    <row r="33" spans="1:1">
      <c r="A33" s="8"/>
    </row>
    <row r="34" spans="1:1">
      <c r="A34" s="8"/>
    </row>
    <row r="35" spans="1:1">
      <c r="A35" s="8"/>
    </row>
    <row r="36" spans="1:1">
      <c r="A36" s="8"/>
    </row>
    <row r="37" spans="1:1">
      <c r="A37" s="8"/>
    </row>
    <row r="38" spans="1:1">
      <c r="A38" s="8"/>
    </row>
    <row r="39" spans="1:1">
      <c r="A39" s="8"/>
    </row>
  </sheetData>
  <mergeCells count="1">
    <mergeCell ref="J4:L4"/>
  </mergeCells>
  <hyperlinks>
    <hyperlink ref="A1" location="Contents!A1" display="MAIN"/>
  </hyperlink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M34"/>
  <sheetViews>
    <sheetView topLeftCell="A2" workbookViewId="0">
      <selection activeCell="F30" sqref="F30"/>
    </sheetView>
  </sheetViews>
  <sheetFormatPr defaultRowHeight="12.75"/>
  <cols>
    <col min="1" max="1" width="15.5703125" bestFit="1" customWidth="1"/>
    <col min="2" max="2" width="21.140625" customWidth="1"/>
    <col min="6" max="6" width="23.5703125" bestFit="1" customWidth="1"/>
    <col min="9" max="9" width="11.7109375" bestFit="1" customWidth="1"/>
    <col min="12" max="12" width="10" bestFit="1" customWidth="1"/>
  </cols>
  <sheetData>
    <row r="1" spans="1:12">
      <c r="A1" s="9" t="s">
        <v>2331</v>
      </c>
      <c r="B1" t="s">
        <v>92</v>
      </c>
      <c r="C1" s="4" t="s">
        <v>438</v>
      </c>
    </row>
    <row r="2" spans="1:12">
      <c r="B2" s="561"/>
    </row>
    <row r="3" spans="1:12">
      <c r="B3" s="561"/>
    </row>
    <row r="5" spans="1:12">
      <c r="B5" s="73"/>
      <c r="C5" s="107" t="s">
        <v>494</v>
      </c>
      <c r="D5" s="107" t="s">
        <v>4</v>
      </c>
      <c r="E5" s="107" t="s">
        <v>3</v>
      </c>
      <c r="F5" s="107" t="s">
        <v>491</v>
      </c>
      <c r="G5" s="107" t="s">
        <v>5</v>
      </c>
      <c r="H5" s="107" t="s">
        <v>9</v>
      </c>
      <c r="I5" s="107" t="s">
        <v>260</v>
      </c>
      <c r="J5" s="554" t="s">
        <v>492</v>
      </c>
      <c r="K5" s="554"/>
      <c r="L5" s="554"/>
    </row>
    <row r="6" spans="1:12">
      <c r="B6" s="73"/>
      <c r="C6" s="73"/>
      <c r="D6" s="73"/>
      <c r="E6" s="73"/>
      <c r="F6" s="73"/>
      <c r="G6" s="73"/>
      <c r="H6" s="73"/>
      <c r="I6" s="73"/>
      <c r="J6" s="107" t="s">
        <v>137</v>
      </c>
      <c r="K6" s="107" t="s">
        <v>144</v>
      </c>
      <c r="L6" s="107" t="s">
        <v>493</v>
      </c>
    </row>
    <row r="7" spans="1:12">
      <c r="B7" s="73"/>
      <c r="C7" s="73"/>
      <c r="D7" s="73"/>
      <c r="E7" s="73"/>
      <c r="F7" s="73"/>
      <c r="G7" s="73"/>
      <c r="H7" s="73"/>
      <c r="I7" s="73"/>
      <c r="J7" s="73"/>
      <c r="K7" s="73"/>
      <c r="L7" s="73"/>
    </row>
    <row r="8" spans="1:12">
      <c r="B8" s="73" t="s">
        <v>98</v>
      </c>
      <c r="C8" s="74">
        <v>3091</v>
      </c>
      <c r="D8" s="74">
        <v>1962</v>
      </c>
      <c r="E8" s="74">
        <v>4</v>
      </c>
      <c r="F8" s="74">
        <v>241.9</v>
      </c>
      <c r="G8" s="74">
        <v>120.9</v>
      </c>
      <c r="H8" s="74">
        <v>302</v>
      </c>
      <c r="I8" s="74">
        <v>140</v>
      </c>
      <c r="J8" s="74">
        <v>31.6</v>
      </c>
      <c r="K8" s="74">
        <v>16</v>
      </c>
      <c r="L8" s="74">
        <v>63</v>
      </c>
    </row>
    <row r="9" spans="1:12">
      <c r="B9" s="73" t="s">
        <v>495</v>
      </c>
      <c r="C9" s="74">
        <v>1707</v>
      </c>
      <c r="D9" s="74">
        <v>51</v>
      </c>
      <c r="E9" s="74" t="s">
        <v>500</v>
      </c>
      <c r="F9" s="74" t="s">
        <v>501</v>
      </c>
      <c r="G9" s="74">
        <v>35</v>
      </c>
      <c r="H9" s="74">
        <v>3</v>
      </c>
      <c r="I9" s="74"/>
      <c r="J9" s="74">
        <v>22.8</v>
      </c>
      <c r="K9" s="74">
        <v>22</v>
      </c>
      <c r="L9" s="74">
        <v>51</v>
      </c>
    </row>
    <row r="10" spans="1:12">
      <c r="B10" s="73" t="s">
        <v>496</v>
      </c>
      <c r="C10" s="74">
        <v>1160</v>
      </c>
      <c r="D10" s="74">
        <v>509</v>
      </c>
      <c r="E10" s="74">
        <v>32.4</v>
      </c>
      <c r="F10" s="74">
        <v>102.5</v>
      </c>
      <c r="G10" s="74">
        <v>60.5</v>
      </c>
      <c r="H10" s="74">
        <v>5</v>
      </c>
      <c r="I10" s="74">
        <v>0.33</v>
      </c>
      <c r="J10" s="74">
        <v>142.9</v>
      </c>
      <c r="K10" s="74">
        <v>22</v>
      </c>
      <c r="L10" s="74">
        <v>170</v>
      </c>
    </row>
    <row r="11" spans="1:12">
      <c r="B11" s="73" t="s">
        <v>497</v>
      </c>
      <c r="C11" s="74">
        <v>827</v>
      </c>
      <c r="D11" s="74">
        <v>690</v>
      </c>
      <c r="E11" s="74" t="s">
        <v>502</v>
      </c>
      <c r="F11" s="74">
        <v>13</v>
      </c>
      <c r="G11" s="74">
        <v>13.8</v>
      </c>
      <c r="H11" s="74">
        <v>0.7</v>
      </c>
      <c r="I11" s="74"/>
      <c r="J11" s="74">
        <v>9.9</v>
      </c>
      <c r="K11" s="74">
        <v>5.5</v>
      </c>
      <c r="L11" s="74">
        <v>19</v>
      </c>
    </row>
    <row r="12" spans="1:12">
      <c r="B12" s="73" t="s">
        <v>503</v>
      </c>
      <c r="C12" s="74">
        <v>705</v>
      </c>
      <c r="D12" s="74">
        <v>180</v>
      </c>
      <c r="E12" s="74"/>
      <c r="F12" s="74" t="s">
        <v>504</v>
      </c>
      <c r="G12" s="74">
        <v>58</v>
      </c>
      <c r="H12" s="74"/>
      <c r="I12" s="74"/>
      <c r="J12" s="74">
        <v>45.4</v>
      </c>
      <c r="K12" s="74">
        <v>50</v>
      </c>
      <c r="L12" s="74">
        <v>219</v>
      </c>
    </row>
    <row r="13" spans="1:12">
      <c r="B13" s="73" t="s">
        <v>498</v>
      </c>
      <c r="C13" s="74">
        <v>333</v>
      </c>
      <c r="D13" s="74">
        <v>145</v>
      </c>
      <c r="E13" s="74"/>
      <c r="F13" s="74">
        <v>7</v>
      </c>
      <c r="G13" s="74">
        <v>85</v>
      </c>
      <c r="H13" s="74"/>
      <c r="I13" s="74">
        <v>15</v>
      </c>
      <c r="J13" s="74">
        <v>45</v>
      </c>
      <c r="K13" s="74">
        <v>4.4000000000000004</v>
      </c>
      <c r="L13" s="74">
        <v>15</v>
      </c>
    </row>
    <row r="14" spans="1:12">
      <c r="B14" s="73" t="s">
        <v>505</v>
      </c>
      <c r="C14" s="74">
        <v>212</v>
      </c>
      <c r="D14" s="74">
        <v>95</v>
      </c>
      <c r="E14" s="74">
        <v>11.5</v>
      </c>
      <c r="F14" s="74" t="s">
        <v>506</v>
      </c>
      <c r="G14" s="74">
        <v>12</v>
      </c>
      <c r="H14" s="74"/>
      <c r="I14" s="74">
        <v>5</v>
      </c>
      <c r="J14" s="74">
        <v>6.7</v>
      </c>
      <c r="K14" s="74">
        <v>4</v>
      </c>
      <c r="L14" s="74">
        <v>36</v>
      </c>
    </row>
    <row r="15" spans="1:12">
      <c r="B15" s="73" t="s">
        <v>507</v>
      </c>
      <c r="C15" s="74">
        <v>182</v>
      </c>
      <c r="D15" s="74"/>
      <c r="E15" s="74"/>
      <c r="F15" s="74">
        <v>35</v>
      </c>
      <c r="G15" s="74"/>
      <c r="H15" s="74">
        <v>2</v>
      </c>
      <c r="I15" s="74"/>
      <c r="J15" s="74">
        <v>17.3</v>
      </c>
      <c r="K15" s="74">
        <v>37.5</v>
      </c>
      <c r="L15" s="74">
        <v>69</v>
      </c>
    </row>
    <row r="16" spans="1:12">
      <c r="B16" s="73" t="s">
        <v>100</v>
      </c>
      <c r="C16" s="74">
        <v>23</v>
      </c>
      <c r="D16" s="74">
        <v>11</v>
      </c>
      <c r="E16" s="74"/>
      <c r="F16" s="74">
        <v>5.2</v>
      </c>
      <c r="G16" s="74"/>
      <c r="H16" s="74"/>
      <c r="I16" s="74"/>
      <c r="J16" s="74">
        <v>0.7</v>
      </c>
      <c r="K16" s="74"/>
      <c r="L16" s="74">
        <v>2</v>
      </c>
    </row>
    <row r="17" spans="1:13">
      <c r="B17" s="73" t="s">
        <v>499</v>
      </c>
      <c r="C17" s="74" t="s">
        <v>508</v>
      </c>
      <c r="D17" s="74">
        <v>3643</v>
      </c>
      <c r="E17" s="74">
        <v>875.9</v>
      </c>
      <c r="F17" s="74">
        <v>777.3</v>
      </c>
      <c r="G17" s="74">
        <v>371</v>
      </c>
      <c r="H17" s="74">
        <v>313</v>
      </c>
      <c r="I17" s="74">
        <v>162.30000000000001</v>
      </c>
      <c r="J17" s="74" t="s">
        <v>509</v>
      </c>
      <c r="K17" s="74">
        <v>162</v>
      </c>
      <c r="L17" s="74" t="s">
        <v>510</v>
      </c>
    </row>
    <row r="20" spans="1:13">
      <c r="B20" s="48" t="s">
        <v>93</v>
      </c>
      <c r="C20" s="4" t="s">
        <v>437</v>
      </c>
    </row>
    <row r="21" spans="1:13">
      <c r="B21" s="4"/>
      <c r="C21" s="4"/>
      <c r="D21" s="4"/>
      <c r="E21" s="4"/>
      <c r="F21" s="4"/>
      <c r="G21" s="4"/>
      <c r="H21" s="4"/>
      <c r="I21" s="4"/>
      <c r="J21" s="4"/>
      <c r="K21" s="4"/>
      <c r="L21" s="4"/>
    </row>
    <row r="22" spans="1:13" s="424" customFormat="1" ht="14.25" customHeight="1">
      <c r="B22" s="537" t="s">
        <v>2497</v>
      </c>
      <c r="C22" s="537" t="s">
        <v>2496</v>
      </c>
      <c r="D22" s="537"/>
      <c r="E22" s="537"/>
      <c r="F22" s="537"/>
      <c r="G22" s="537"/>
      <c r="H22" s="537"/>
      <c r="I22" s="537"/>
      <c r="J22" s="537"/>
      <c r="K22" s="537"/>
      <c r="L22" s="537"/>
    </row>
    <row r="23" spans="1:13" ht="14.25">
      <c r="B23" s="4"/>
      <c r="C23" s="538" t="s">
        <v>2408</v>
      </c>
      <c r="D23" s="538"/>
      <c r="E23" s="538"/>
      <c r="F23" s="538"/>
      <c r="G23" s="538"/>
      <c r="H23" s="538"/>
      <c r="I23" s="538"/>
      <c r="J23" s="538"/>
      <c r="K23" s="538"/>
      <c r="L23" s="538"/>
      <c r="M23" s="538"/>
    </row>
    <row r="24" spans="1:13" ht="12" customHeight="1">
      <c r="A24" s="562"/>
      <c r="C24" s="538"/>
      <c r="D24" s="538"/>
      <c r="E24" s="538"/>
      <c r="F24" s="538"/>
      <c r="G24" s="538"/>
      <c r="H24" s="538"/>
      <c r="I24" s="538"/>
      <c r="J24" s="538"/>
      <c r="K24" s="538"/>
      <c r="L24" s="538"/>
      <c r="M24" s="538"/>
    </row>
    <row r="25" spans="1:13" ht="12.75" customHeight="1">
      <c r="A25" s="563"/>
      <c r="C25" s="538"/>
      <c r="D25" s="538"/>
      <c r="E25" s="538"/>
      <c r="F25" s="538"/>
      <c r="G25" s="538"/>
      <c r="H25" s="538"/>
      <c r="I25" s="538"/>
      <c r="J25" s="538"/>
      <c r="K25" s="538"/>
      <c r="L25" s="538"/>
      <c r="M25" s="538"/>
    </row>
    <row r="26" spans="1:13" ht="12.75" customHeight="1">
      <c r="A26" s="563"/>
      <c r="C26" s="538"/>
      <c r="D26" s="538"/>
      <c r="E26" s="538"/>
      <c r="F26" s="538"/>
      <c r="G26" s="538"/>
      <c r="H26" s="538"/>
      <c r="I26" s="538"/>
      <c r="J26" s="538"/>
      <c r="K26" s="538"/>
      <c r="L26" s="538"/>
      <c r="M26" s="538"/>
    </row>
    <row r="27" spans="1:13" ht="12.75" customHeight="1">
      <c r="A27" s="563"/>
      <c r="C27" s="538"/>
      <c r="D27" s="538"/>
      <c r="E27" s="538"/>
      <c r="F27" s="538"/>
      <c r="G27" s="538"/>
      <c r="H27" s="538"/>
      <c r="I27" s="538"/>
      <c r="J27" s="538"/>
      <c r="K27" s="538"/>
      <c r="L27" s="538"/>
      <c r="M27" s="538"/>
    </row>
    <row r="28" spans="1:13" ht="12.75" customHeight="1">
      <c r="A28" s="563"/>
      <c r="C28" s="538"/>
      <c r="D28" s="538"/>
      <c r="E28" s="538"/>
      <c r="F28" s="538"/>
      <c r="G28" s="538"/>
      <c r="H28" s="538"/>
      <c r="I28" s="538"/>
      <c r="J28" s="538"/>
      <c r="K28" s="538"/>
      <c r="L28" s="538"/>
      <c r="M28" s="538"/>
    </row>
    <row r="29" spans="1:13" ht="12.75" customHeight="1">
      <c r="A29" s="563"/>
      <c r="C29" s="538"/>
      <c r="D29" s="538"/>
      <c r="E29" s="538"/>
      <c r="F29" s="538"/>
      <c r="G29" s="538"/>
      <c r="H29" s="538"/>
      <c r="I29" s="538"/>
      <c r="J29" s="538"/>
      <c r="K29" s="538"/>
      <c r="L29" s="538"/>
      <c r="M29" s="538"/>
    </row>
    <row r="30" spans="1:13" ht="12.75" customHeight="1">
      <c r="A30" s="563"/>
      <c r="C30" s="538"/>
      <c r="D30" s="538"/>
      <c r="E30" s="538"/>
      <c r="F30" s="538"/>
      <c r="G30" s="538"/>
      <c r="H30" s="538"/>
      <c r="I30" s="538"/>
      <c r="J30" s="538"/>
      <c r="K30" s="538"/>
      <c r="L30" s="538"/>
      <c r="M30" s="538"/>
    </row>
    <row r="31" spans="1:13" ht="12.75" customHeight="1">
      <c r="A31" s="563"/>
      <c r="C31" s="538"/>
      <c r="D31" s="538"/>
      <c r="E31" s="538"/>
      <c r="F31" s="538"/>
      <c r="G31" s="538"/>
      <c r="H31" s="538"/>
      <c r="I31" s="538"/>
      <c r="J31" s="538"/>
      <c r="K31" s="538"/>
      <c r="L31" s="538"/>
      <c r="M31" s="538"/>
    </row>
    <row r="32" spans="1:13" ht="12.75" customHeight="1">
      <c r="A32" s="563"/>
      <c r="C32" s="538"/>
      <c r="D32" s="538"/>
      <c r="E32" s="538"/>
      <c r="F32" s="538"/>
      <c r="G32" s="538"/>
      <c r="H32" s="538"/>
      <c r="I32" s="538"/>
      <c r="J32" s="538"/>
      <c r="K32" s="538"/>
      <c r="L32" s="538"/>
      <c r="M32" s="538"/>
    </row>
    <row r="33" spans="1:13" ht="12.75" customHeight="1">
      <c r="A33" s="563"/>
      <c r="C33" s="538"/>
      <c r="D33" s="538"/>
      <c r="E33" s="538"/>
      <c r="F33" s="538"/>
      <c r="G33" s="538"/>
      <c r="H33" s="538"/>
      <c r="I33" s="538"/>
      <c r="J33" s="538"/>
      <c r="K33" s="538"/>
      <c r="L33" s="538"/>
      <c r="M33" s="538"/>
    </row>
    <row r="34" spans="1:13" ht="12.75" customHeight="1">
      <c r="A34" s="563"/>
    </row>
  </sheetData>
  <mergeCells count="3">
    <mergeCell ref="B2:B3"/>
    <mergeCell ref="J5:L5"/>
    <mergeCell ref="A24:A34"/>
  </mergeCells>
  <hyperlinks>
    <hyperlink ref="A1" location="Contents!A1" display="MAIN"/>
  </hyperlinks>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16" workbookViewId="0"/>
  </sheetViews>
  <sheetFormatPr defaultRowHeight="12.75"/>
  <sheetData/>
  <pageMargins left="0.7" right="0.7" top="0.75" bottom="0.75" header="0.3" footer="0.3"/>
  <pageSetup paperSize="9" orientation="portrait"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14"/>
  <sheetViews>
    <sheetView workbookViewId="0">
      <selection activeCell="C14" sqref="C14"/>
    </sheetView>
  </sheetViews>
  <sheetFormatPr defaultRowHeight="12.75"/>
  <cols>
    <col min="2" max="2" width="29.28515625" bestFit="1" customWidth="1"/>
    <col min="3" max="3" width="12.140625" customWidth="1"/>
    <col min="4" max="4" width="7.28515625" bestFit="1" customWidth="1"/>
    <col min="5" max="5" width="16.28515625" bestFit="1" customWidth="1"/>
    <col min="6" max="6" width="19.140625" bestFit="1" customWidth="1"/>
    <col min="7" max="7" width="16" bestFit="1" customWidth="1"/>
    <col min="8" max="8" width="11.85546875" bestFit="1" customWidth="1"/>
  </cols>
  <sheetData>
    <row r="1" spans="1:8">
      <c r="A1" s="9" t="s">
        <v>2331</v>
      </c>
      <c r="B1" t="s">
        <v>92</v>
      </c>
      <c r="C1" s="4" t="s">
        <v>439</v>
      </c>
    </row>
    <row r="3" spans="1:8">
      <c r="B3" s="73"/>
      <c r="C3" s="107" t="s">
        <v>2335</v>
      </c>
    </row>
    <row r="4" spans="1:8">
      <c r="B4" s="73" t="s">
        <v>511</v>
      </c>
      <c r="C4" s="414">
        <v>1</v>
      </c>
    </row>
    <row r="5" spans="1:8">
      <c r="B5" s="73" t="s">
        <v>512</v>
      </c>
      <c r="C5" s="414">
        <v>0.85899999999999999</v>
      </c>
      <c r="E5" s="107" t="s">
        <v>2335</v>
      </c>
      <c r="F5" s="107" t="s">
        <v>85</v>
      </c>
      <c r="G5" s="107" t="s">
        <v>2333</v>
      </c>
      <c r="H5" s="107" t="s">
        <v>512</v>
      </c>
    </row>
    <row r="6" spans="1:8">
      <c r="B6" s="73" t="s">
        <v>513</v>
      </c>
      <c r="C6" s="414">
        <v>9.0999999999999998E-2</v>
      </c>
      <c r="E6" s="428" t="s">
        <v>2334</v>
      </c>
      <c r="F6" s="73">
        <v>20.5</v>
      </c>
      <c r="G6" s="73">
        <v>2.8</v>
      </c>
      <c r="H6" s="73">
        <v>76.7</v>
      </c>
    </row>
    <row r="7" spans="1:8">
      <c r="B7" s="73" t="s">
        <v>514</v>
      </c>
      <c r="C7" s="414">
        <v>1.2E-2</v>
      </c>
      <c r="E7" s="428" t="s">
        <v>2332</v>
      </c>
      <c r="F7" s="73">
        <v>0</v>
      </c>
      <c r="G7" s="73">
        <v>7.3</v>
      </c>
      <c r="H7" s="73">
        <v>92.7</v>
      </c>
    </row>
    <row r="8" spans="1:8">
      <c r="B8" s="73" t="s">
        <v>515</v>
      </c>
      <c r="C8" s="414">
        <v>2.5000000000000001E-2</v>
      </c>
      <c r="E8" s="428" t="s">
        <v>334</v>
      </c>
      <c r="F8" s="73">
        <v>0</v>
      </c>
      <c r="G8" s="73">
        <v>2.6</v>
      </c>
      <c r="H8" s="73">
        <v>97.4</v>
      </c>
    </row>
    <row r="9" spans="1:8">
      <c r="B9" s="73" t="s">
        <v>334</v>
      </c>
      <c r="C9" s="414">
        <v>8.0000000000000002E-3</v>
      </c>
      <c r="E9" s="428" t="s">
        <v>516</v>
      </c>
      <c r="F9" s="73">
        <v>0</v>
      </c>
      <c r="G9" s="73">
        <v>2.4</v>
      </c>
      <c r="H9" s="73">
        <v>97.6</v>
      </c>
    </row>
    <row r="10" spans="1:8">
      <c r="B10" s="73" t="s">
        <v>516</v>
      </c>
      <c r="C10" s="414">
        <v>4.0000000000000001E-3</v>
      </c>
    </row>
    <row r="11" spans="1:8">
      <c r="B11" s="73" t="s">
        <v>517</v>
      </c>
      <c r="C11" s="414">
        <v>0.14099999999999999</v>
      </c>
    </row>
    <row r="13" spans="1:8">
      <c r="B13" s="35" t="s">
        <v>93</v>
      </c>
      <c r="C13" s="4" t="s">
        <v>2382</v>
      </c>
    </row>
    <row r="14" spans="1:8">
      <c r="B14" s="35"/>
      <c r="C14" s="4" t="s">
        <v>440</v>
      </c>
    </row>
  </sheetData>
  <hyperlinks>
    <hyperlink ref="A1" location="Contents!A1" display="MAIN"/>
  </hyperlinks>
  <pageMargins left="0.7" right="0.7" top="0.75" bottom="0.75" header="0.3" footer="0.3"/>
  <pageSetup paperSize="9"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S39"/>
  <sheetViews>
    <sheetView topLeftCell="A4" workbookViewId="0">
      <selection activeCell="S39" sqref="S39"/>
    </sheetView>
  </sheetViews>
  <sheetFormatPr defaultRowHeight="12.75"/>
  <sheetData>
    <row r="39" spans="19:19">
      <c r="S39" t="s">
        <v>1027</v>
      </c>
    </row>
  </sheetData>
  <pageMargins left="0.7" right="0.7" top="0.75" bottom="0.75" header="0.3" footer="0.3"/>
  <pageSetup paperSize="9" orientation="portrait"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M18"/>
  <sheetViews>
    <sheetView workbookViewId="0">
      <selection activeCell="C19" sqref="C19"/>
    </sheetView>
  </sheetViews>
  <sheetFormatPr defaultColWidth="9.140625" defaultRowHeight="12.75"/>
  <cols>
    <col min="1" max="1" width="15.5703125" style="7" bestFit="1" customWidth="1"/>
    <col min="2" max="2" width="20.140625" style="7" customWidth="1"/>
    <col min="3" max="16384" width="9.140625" style="7"/>
  </cols>
  <sheetData>
    <row r="1" spans="1:13" s="418" customFormat="1">
      <c r="A1" s="417" t="s">
        <v>2331</v>
      </c>
      <c r="B1" s="416" t="s">
        <v>92</v>
      </c>
      <c r="C1" s="416" t="s">
        <v>103</v>
      </c>
      <c r="D1" s="416"/>
      <c r="E1" s="416"/>
      <c r="F1" s="416"/>
      <c r="G1" s="416"/>
      <c r="H1" s="416"/>
      <c r="I1" s="416"/>
      <c r="J1" s="416"/>
      <c r="K1" s="416"/>
      <c r="L1" s="416"/>
      <c r="M1" s="416"/>
    </row>
    <row r="2" spans="1:13" s="418" customFormat="1">
      <c r="A2" s="419"/>
      <c r="B2" s="416"/>
      <c r="C2" s="416"/>
      <c r="D2" s="416"/>
      <c r="E2" s="416"/>
      <c r="F2" s="416"/>
      <c r="G2" s="416"/>
      <c r="H2" s="416"/>
      <c r="I2" s="416"/>
      <c r="J2" s="416"/>
      <c r="K2" s="416"/>
      <c r="L2" s="416"/>
      <c r="M2" s="416"/>
    </row>
    <row r="3" spans="1:13" s="418" customFormat="1">
      <c r="A3" s="419"/>
      <c r="B3" s="416"/>
      <c r="C3" s="416"/>
      <c r="D3" s="416"/>
      <c r="E3" s="416"/>
      <c r="F3" s="416"/>
      <c r="G3" s="416"/>
      <c r="H3" s="416"/>
      <c r="I3" s="416"/>
      <c r="J3" s="416"/>
      <c r="K3" s="416"/>
      <c r="L3" s="416"/>
      <c r="M3" s="416"/>
    </row>
    <row r="4" spans="1:13" s="418" customFormat="1" ht="15">
      <c r="A4" s="419"/>
      <c r="B4" s="437"/>
      <c r="C4" s="438">
        <v>2006</v>
      </c>
      <c r="D4" s="438">
        <v>2007</v>
      </c>
      <c r="E4" s="438">
        <v>2008</v>
      </c>
      <c r="F4" s="438">
        <v>2009</v>
      </c>
      <c r="G4" s="438">
        <v>2010</v>
      </c>
      <c r="H4" s="438">
        <v>2011</v>
      </c>
      <c r="I4" s="438">
        <v>2012</v>
      </c>
      <c r="J4" s="438">
        <v>2013</v>
      </c>
      <c r="K4" s="438">
        <v>2014</v>
      </c>
      <c r="L4" s="438">
        <v>2015</v>
      </c>
      <c r="M4" s="438">
        <v>2016</v>
      </c>
    </row>
    <row r="5" spans="1:13" s="418" customFormat="1">
      <c r="A5" s="419"/>
      <c r="B5" s="420" t="s">
        <v>104</v>
      </c>
      <c r="C5" s="421">
        <v>79.21259000000002</v>
      </c>
      <c r="D5" s="421">
        <v>87.959751999999995</v>
      </c>
      <c r="E5" s="421">
        <v>97.67428799999999</v>
      </c>
      <c r="F5" s="421">
        <v>107.73205799999999</v>
      </c>
      <c r="G5" s="421">
        <v>123.94433999999998</v>
      </c>
      <c r="H5" s="421">
        <v>132.77632999999997</v>
      </c>
      <c r="I5" s="421">
        <v>148.74388500000001</v>
      </c>
      <c r="J5" s="421">
        <v>157.25405800000001</v>
      </c>
      <c r="K5" s="421">
        <v>161.19841223078885</v>
      </c>
      <c r="L5" s="421">
        <v>171.6</v>
      </c>
      <c r="M5" s="421">
        <v>183.65</v>
      </c>
    </row>
    <row r="6" spans="1:13" s="418" customFormat="1">
      <c r="A6" s="419"/>
      <c r="B6" s="420" t="s">
        <v>105</v>
      </c>
      <c r="C6" s="421">
        <v>69.75194900000001</v>
      </c>
      <c r="D6" s="421">
        <v>69.906326000000007</v>
      </c>
      <c r="E6" s="421">
        <v>69.223390999999992</v>
      </c>
      <c r="F6" s="421">
        <v>69.737904</v>
      </c>
      <c r="G6" s="421">
        <v>73.483360000000005</v>
      </c>
      <c r="H6" s="421">
        <v>74.058251999999996</v>
      </c>
      <c r="I6" s="421">
        <v>72.263493000000011</v>
      </c>
      <c r="J6" s="421">
        <v>73.492404999999991</v>
      </c>
      <c r="K6" s="421">
        <v>77.616226228213748</v>
      </c>
      <c r="L6" s="421">
        <v>74.790000000000006</v>
      </c>
      <c r="M6" s="421">
        <v>76.3</v>
      </c>
    </row>
    <row r="7" spans="1:13" s="418" customFormat="1">
      <c r="A7" s="419"/>
      <c r="B7" s="420" t="s">
        <v>106</v>
      </c>
      <c r="C7" s="421">
        <v>28.579454000000002</v>
      </c>
      <c r="D7" s="421">
        <v>32.007691999999999</v>
      </c>
      <c r="E7" s="421">
        <v>34.029088000000002</v>
      </c>
      <c r="F7" s="421">
        <v>36.933897999999999</v>
      </c>
      <c r="G7" s="421">
        <v>54.446349999999995</v>
      </c>
      <c r="H7" s="421">
        <v>58.695062999999998</v>
      </c>
      <c r="I7" s="421">
        <v>62.419185000000006</v>
      </c>
      <c r="J7" s="421">
        <v>69.160190478380258</v>
      </c>
      <c r="K7" s="421">
        <v>77.026506172385069</v>
      </c>
      <c r="L7" s="421">
        <v>93.44</v>
      </c>
      <c r="M7" s="421">
        <v>101.42</v>
      </c>
    </row>
    <row r="8" spans="1:13" s="418" customFormat="1">
      <c r="A8" s="419"/>
      <c r="B8" s="420" t="s">
        <v>107</v>
      </c>
      <c r="C8" s="421">
        <v>21.154631999999999</v>
      </c>
      <c r="D8" s="421">
        <v>26.013999999999999</v>
      </c>
      <c r="E8" s="421">
        <v>29.021000000000001</v>
      </c>
      <c r="F8" s="421">
        <v>33.173000000000002</v>
      </c>
      <c r="G8" s="421">
        <v>43.703000000000003</v>
      </c>
      <c r="H8" s="421">
        <v>46.3</v>
      </c>
      <c r="I8" s="421">
        <v>50.284999999999997</v>
      </c>
      <c r="J8" s="421">
        <v>56.560754556602681</v>
      </c>
      <c r="K8" s="421">
        <v>55.554838253673552</v>
      </c>
      <c r="L8" s="421">
        <v>68.06</v>
      </c>
      <c r="M8" s="421">
        <v>71.510000000000005</v>
      </c>
    </row>
    <row r="9" spans="1:13" s="418" customFormat="1">
      <c r="A9" s="419"/>
      <c r="B9" s="420" t="s">
        <v>4</v>
      </c>
      <c r="C9" s="421">
        <v>7</v>
      </c>
      <c r="D9" s="421">
        <v>9.74</v>
      </c>
      <c r="E9" s="421">
        <v>14.715</v>
      </c>
      <c r="F9" s="421">
        <v>20.7</v>
      </c>
      <c r="G9" s="421">
        <v>24.75</v>
      </c>
      <c r="H9" s="421">
        <v>31.5</v>
      </c>
      <c r="I9" s="421">
        <v>33.700000000000003</v>
      </c>
      <c r="J9" s="421">
        <v>38.299999999999997</v>
      </c>
      <c r="K9" s="421">
        <v>41.652999999999999</v>
      </c>
      <c r="L9" s="421">
        <v>52.7</v>
      </c>
      <c r="M9" s="421">
        <v>54</v>
      </c>
    </row>
    <row r="10" spans="1:13" s="418" customFormat="1">
      <c r="A10" s="419"/>
      <c r="B10" s="420" t="s">
        <v>108</v>
      </c>
      <c r="C10" s="421">
        <v>1.6368449999999999</v>
      </c>
      <c r="D10" s="421">
        <v>1.9746860000000004</v>
      </c>
      <c r="E10" s="421">
        <v>2.0937589999999999</v>
      </c>
      <c r="F10" s="421">
        <v>1.9441800000000002</v>
      </c>
      <c r="G10" s="421">
        <v>2.2699240000000001</v>
      </c>
      <c r="H10" s="421">
        <v>2.3638410000000003</v>
      </c>
      <c r="I10" s="421">
        <v>2.7679320000000005</v>
      </c>
      <c r="J10" s="421">
        <v>7.9139046720000001</v>
      </c>
      <c r="K10" s="421">
        <v>9.1912677906724376</v>
      </c>
      <c r="L10" s="421">
        <v>7.39</v>
      </c>
      <c r="M10" s="421">
        <v>8.56</v>
      </c>
    </row>
    <row r="11" spans="1:13" s="418" customFormat="1" ht="12.75" customHeight="1">
      <c r="A11" s="419"/>
      <c r="B11" s="420" t="s">
        <v>109</v>
      </c>
      <c r="C11" s="421">
        <v>2.2640000000000002</v>
      </c>
      <c r="D11" s="421">
        <v>1.6700000000000002</v>
      </c>
      <c r="E11" s="421">
        <v>1.7599999999999998</v>
      </c>
      <c r="F11" s="421">
        <v>1.7189999999999999</v>
      </c>
      <c r="G11" s="421">
        <v>1.8219999999999998</v>
      </c>
      <c r="H11" s="421">
        <v>1.9309999999999996</v>
      </c>
      <c r="I11" s="421">
        <v>1.8899999999999995</v>
      </c>
      <c r="J11" s="421">
        <v>3.1547310036281244</v>
      </c>
      <c r="K11" s="421">
        <v>3.2889667062543468</v>
      </c>
      <c r="L11" s="421">
        <v>4.7</v>
      </c>
      <c r="M11" s="421">
        <v>5</v>
      </c>
    </row>
    <row r="12" spans="1:13" s="418" customFormat="1">
      <c r="A12" s="419"/>
      <c r="B12" s="420" t="s">
        <v>110</v>
      </c>
      <c r="C12" s="421">
        <v>4.4643909999999991</v>
      </c>
      <c r="D12" s="421">
        <v>4.5176259999999999</v>
      </c>
      <c r="E12" s="421">
        <v>5.1603940000000001</v>
      </c>
      <c r="F12" s="421">
        <v>3.411708</v>
      </c>
      <c r="G12" s="421">
        <v>3.3784380000000001</v>
      </c>
      <c r="H12" s="421">
        <v>2.726817</v>
      </c>
      <c r="I12" s="421">
        <v>2.9734529999999997</v>
      </c>
      <c r="J12" s="421">
        <v>2.5777570000000001</v>
      </c>
      <c r="K12" s="421">
        <v>3.3612557999999999</v>
      </c>
      <c r="L12" s="421">
        <v>2.7</v>
      </c>
      <c r="M12" s="421">
        <v>2.7</v>
      </c>
    </row>
    <row r="13" spans="1:13" s="418" customFormat="1">
      <c r="A13" s="419"/>
      <c r="B13" s="420" t="s">
        <v>111</v>
      </c>
      <c r="C13" s="421">
        <v>6.0000000000000001E-3</v>
      </c>
      <c r="D13" s="421">
        <v>0.01</v>
      </c>
      <c r="E13" s="421">
        <v>1.6E-2</v>
      </c>
      <c r="F13" s="421">
        <v>5.1145999999999997E-2</v>
      </c>
      <c r="G13" s="421">
        <v>8.0312999999999996E-2</v>
      </c>
      <c r="H13" s="421">
        <v>0.102745</v>
      </c>
      <c r="I13" s="421">
        <v>0.10500000000000001</v>
      </c>
      <c r="J13" s="421">
        <v>0.36301013000000004</v>
      </c>
      <c r="K13" s="421">
        <v>0.36073495999999999</v>
      </c>
      <c r="L13" s="421">
        <v>0.64</v>
      </c>
      <c r="M13" s="421">
        <v>0.71</v>
      </c>
    </row>
    <row r="14" spans="1:13" s="418" customFormat="1" ht="12.75" customHeight="1">
      <c r="A14" s="419"/>
      <c r="B14" s="420"/>
      <c r="C14" s="421">
        <v>214.06986100000003</v>
      </c>
      <c r="D14" s="421">
        <v>233.800082</v>
      </c>
      <c r="E14" s="421">
        <v>253.69291999999999</v>
      </c>
      <c r="F14" s="421">
        <v>275.402894</v>
      </c>
      <c r="G14" s="421">
        <v>327.877725</v>
      </c>
      <c r="H14" s="421">
        <v>350.45404799999994</v>
      </c>
      <c r="I14" s="421">
        <v>375.14794800000004</v>
      </c>
      <c r="J14" s="421">
        <v>408.77681084061106</v>
      </c>
      <c r="K14" s="421">
        <v>429.25120814198806</v>
      </c>
      <c r="L14" s="421">
        <v>476.01999999999992</v>
      </c>
      <c r="M14" s="421">
        <v>503.84999999999997</v>
      </c>
    </row>
    <row r="17" spans="1:13" s="418" customFormat="1" ht="22.5" customHeight="1">
      <c r="A17" s="419"/>
      <c r="B17" s="539" t="s">
        <v>93</v>
      </c>
      <c r="C17" s="416" t="s">
        <v>2383</v>
      </c>
      <c r="D17" s="416"/>
      <c r="E17" s="416"/>
      <c r="F17" s="416"/>
      <c r="G17" s="416"/>
      <c r="H17" s="416"/>
      <c r="I17" s="416"/>
      <c r="J17" s="416"/>
      <c r="K17" s="416"/>
      <c r="L17" s="416"/>
      <c r="M17" s="416"/>
    </row>
    <row r="18" spans="1:13" s="418" customFormat="1" ht="12.75" customHeight="1">
      <c r="A18" s="419"/>
      <c r="B18" s="539"/>
      <c r="C18" s="416" t="s">
        <v>2512</v>
      </c>
      <c r="D18" s="416"/>
      <c r="E18" s="416"/>
      <c r="F18" s="416"/>
      <c r="G18" s="416"/>
      <c r="H18" s="416"/>
      <c r="I18" s="416"/>
      <c r="J18" s="416"/>
      <c r="K18" s="416"/>
      <c r="L18" s="416"/>
      <c r="M18" s="416"/>
    </row>
  </sheetData>
  <hyperlinks>
    <hyperlink ref="A1" location="Contents!A1" display="MAIN"/>
  </hyperlinks>
  <pageMargins left="0.7" right="0.7" top="0.75" bottom="0.75" header="0.3" footer="0.3"/>
  <pageSetup paperSize="9" orientation="portrait"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13" workbookViewId="0">
      <selection activeCell="N46" sqref="N46"/>
    </sheetView>
  </sheetViews>
  <sheetFormatPr defaultRowHeight="12.75"/>
  <sheetData/>
  <pageMargins left="0.7" right="0.7" top="0.75" bottom="0.75" header="0.3" footer="0.3"/>
  <pageSetup paperSize="9" orientation="portrait"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10" zoomScale="80" zoomScaleNormal="80" workbookViewId="0">
      <selection activeCell="T28" sqref="T28"/>
    </sheetView>
  </sheetViews>
  <sheetFormatPr defaultRowHeight="12.75"/>
  <sheetData/>
  <pageMargins left="0.7" right="0.7" top="0.75" bottom="0.75" header="0.3" footer="0.3"/>
  <pageSetup paperSize="0" orientation="portrait" horizontalDpi="0" verticalDpi="0" copies="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workbookViewId="0">
      <selection activeCell="U22" sqref="U22"/>
    </sheetView>
  </sheetViews>
  <sheetFormatPr defaultRowHeight="12.75"/>
  <sheetData/>
  <pageMargins left="0.7" right="0.7" top="0.75" bottom="0.75" header="0.3" footer="0.3"/>
  <pageSetup paperSize="9" orientation="portrait"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12"/>
  <sheetViews>
    <sheetView topLeftCell="A4" workbookViewId="0">
      <selection activeCell="C12" sqref="C12"/>
    </sheetView>
  </sheetViews>
  <sheetFormatPr defaultRowHeight="12.75"/>
  <cols>
    <col min="1" max="1" width="15.5703125" bestFit="1" customWidth="1"/>
    <col min="2" max="2" width="10.140625" bestFit="1" customWidth="1"/>
    <col min="3" max="3" width="11.85546875" customWidth="1"/>
  </cols>
  <sheetData>
    <row r="1" spans="1:3">
      <c r="A1" s="9" t="s">
        <v>2331</v>
      </c>
      <c r="B1" t="s">
        <v>92</v>
      </c>
      <c r="C1" t="s">
        <v>112</v>
      </c>
    </row>
    <row r="4" spans="1:3">
      <c r="B4" s="107" t="s">
        <v>141</v>
      </c>
      <c r="C4" s="107" t="s">
        <v>1031</v>
      </c>
    </row>
    <row r="5" spans="1:3">
      <c r="B5" s="73" t="s">
        <v>19</v>
      </c>
      <c r="C5" s="413">
        <v>0.46</v>
      </c>
    </row>
    <row r="6" spans="1:3">
      <c r="B6" s="73" t="s">
        <v>23</v>
      </c>
      <c r="C6" s="413">
        <v>0.44</v>
      </c>
    </row>
    <row r="7" spans="1:3">
      <c r="B7" s="73" t="s">
        <v>13</v>
      </c>
      <c r="C7" s="413">
        <v>0.06</v>
      </c>
    </row>
    <row r="8" spans="1:3">
      <c r="B8" s="73" t="s">
        <v>10</v>
      </c>
      <c r="C8" s="413">
        <v>0.03</v>
      </c>
    </row>
    <row r="9" spans="1:3">
      <c r="B9" s="73" t="s">
        <v>9</v>
      </c>
      <c r="C9" s="414">
        <v>1E-3</v>
      </c>
    </row>
    <row r="11" spans="1:3">
      <c r="B11" s="35" t="s">
        <v>93</v>
      </c>
      <c r="C11" t="s">
        <v>2384</v>
      </c>
    </row>
    <row r="12" spans="1:3">
      <c r="B12" s="35"/>
      <c r="C12" s="4" t="s">
        <v>2430</v>
      </c>
    </row>
  </sheetData>
  <hyperlinks>
    <hyperlink ref="A1" location="Contents!A1" display="MAIN"/>
  </hyperlinks>
  <pageMargins left="0.7" right="0.7" top="0.75" bottom="0.75" header="0.3" footer="0.3"/>
  <pageSetup paperSize="9" orientation="portrait"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7" workbookViewId="0">
      <selection activeCell="S28" sqref="S28"/>
    </sheetView>
  </sheetViews>
  <sheetFormatPr defaultRowHeight="12.75"/>
  <sheetData/>
  <pageMargins left="0.7" right="0.7" top="0.75" bottom="0.75" header="0.3" footer="0.3"/>
  <pageSetup paperSize="0" orientation="portrait" horizontalDpi="0" verticalDpi="0" copies="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13"/>
  <sheetViews>
    <sheetView workbookViewId="0">
      <selection activeCell="B12" sqref="B12:B13"/>
    </sheetView>
  </sheetViews>
  <sheetFormatPr defaultRowHeight="12.75"/>
  <cols>
    <col min="1" max="1" width="8.85546875" customWidth="1"/>
    <col min="2" max="2" width="12.28515625" bestFit="1" customWidth="1"/>
    <col min="3" max="3" width="19.140625" customWidth="1"/>
  </cols>
  <sheetData>
    <row r="1" spans="1:3">
      <c r="A1" s="9" t="s">
        <v>2331</v>
      </c>
      <c r="B1" t="s">
        <v>92</v>
      </c>
      <c r="C1" t="s">
        <v>113</v>
      </c>
    </row>
    <row r="4" spans="1:3">
      <c r="B4" s="31"/>
      <c r="C4" s="138" t="s">
        <v>2422</v>
      </c>
    </row>
    <row r="5" spans="1:3">
      <c r="B5" s="31" t="s">
        <v>19</v>
      </c>
      <c r="C5" s="31">
        <v>205</v>
      </c>
    </row>
    <row r="6" spans="1:3">
      <c r="B6" s="31" t="s">
        <v>10</v>
      </c>
      <c r="C6" s="31">
        <v>16</v>
      </c>
    </row>
    <row r="7" spans="1:3">
      <c r="B7" s="31" t="s">
        <v>23</v>
      </c>
      <c r="C7" s="31">
        <v>197</v>
      </c>
    </row>
    <row r="8" spans="1:3">
      <c r="B8" s="31" t="s">
        <v>13</v>
      </c>
      <c r="C8" s="31">
        <v>29</v>
      </c>
    </row>
    <row r="9" spans="1:3">
      <c r="B9" s="31" t="s">
        <v>9</v>
      </c>
      <c r="C9" s="31">
        <v>1</v>
      </c>
    </row>
    <row r="12" spans="1:3">
      <c r="B12" s="35" t="s">
        <v>93</v>
      </c>
      <c r="C12" t="s">
        <v>2429</v>
      </c>
    </row>
    <row r="13" spans="1:3">
      <c r="B13" s="35"/>
      <c r="C13" s="4" t="s">
        <v>114</v>
      </c>
    </row>
  </sheetData>
  <hyperlinks>
    <hyperlink ref="A1" location="Contents!A1" display="MAIN"/>
  </hyperlinks>
  <pageMargins left="0.7" right="0.7" top="0.75" bottom="0.75" header="0.3" footer="0.3"/>
  <pageSetup paperSize="9" orientation="portrait"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10" workbookViewId="0"/>
  </sheetViews>
  <sheetFormatPr defaultRowHeight="12.75"/>
  <sheetData/>
  <pageMargins left="0.7" right="0.7" top="0.75" bottom="0.75" header="0.3" footer="0.3"/>
  <pageSetup paperSize="0" orientation="portrait" horizontalDpi="0" verticalDpi="0" copies="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D15"/>
  <sheetViews>
    <sheetView workbookViewId="0">
      <selection activeCell="C15" sqref="C15"/>
    </sheetView>
  </sheetViews>
  <sheetFormatPr defaultRowHeight="12.75"/>
  <cols>
    <col min="1" max="1" width="8.85546875" customWidth="1"/>
    <col min="2" max="2" width="12.28515625" bestFit="1" customWidth="1"/>
    <col min="3" max="3" width="12.140625" style="135" customWidth="1"/>
  </cols>
  <sheetData>
    <row r="1" spans="1:4">
      <c r="A1" s="9" t="s">
        <v>2331</v>
      </c>
      <c r="B1" t="s">
        <v>92</v>
      </c>
      <c r="C1" s="131" t="s">
        <v>118</v>
      </c>
    </row>
    <row r="3" spans="1:4">
      <c r="B3" s="130"/>
      <c r="C3" s="136" t="s">
        <v>1031</v>
      </c>
      <c r="D3" s="30"/>
    </row>
    <row r="4" spans="1:4">
      <c r="B4" s="73" t="s">
        <v>4</v>
      </c>
      <c r="C4" s="132">
        <v>27.868613138686101</v>
      </c>
      <c r="D4" s="30"/>
    </row>
    <row r="5" spans="1:4">
      <c r="B5" s="104" t="s">
        <v>3</v>
      </c>
      <c r="C5" s="133">
        <v>8.8435218978102199</v>
      </c>
      <c r="D5" s="30"/>
    </row>
    <row r="6" spans="1:4">
      <c r="B6" s="104" t="s">
        <v>6</v>
      </c>
      <c r="C6" s="133">
        <v>8.8435218978102199</v>
      </c>
      <c r="D6" s="30"/>
    </row>
    <row r="7" spans="1:4">
      <c r="B7" s="104" t="s">
        <v>7</v>
      </c>
      <c r="C7" s="133">
        <v>8.8435218978102199</v>
      </c>
      <c r="D7" s="30"/>
    </row>
    <row r="8" spans="1:4">
      <c r="B8" s="104" t="s">
        <v>22</v>
      </c>
      <c r="C8" s="133">
        <v>4.38777372262774</v>
      </c>
      <c r="D8" s="30"/>
    </row>
    <row r="9" spans="1:4">
      <c r="B9" s="73" t="s">
        <v>5</v>
      </c>
      <c r="C9" s="132">
        <v>4.3302919708029197</v>
      </c>
      <c r="D9" s="30"/>
    </row>
    <row r="10" spans="1:4">
      <c r="B10" s="73" t="s">
        <v>120</v>
      </c>
      <c r="C10" s="132">
        <v>40.042427007299302</v>
      </c>
      <c r="D10" s="30"/>
    </row>
    <row r="11" spans="1:4">
      <c r="B11" s="30"/>
      <c r="C11" s="134"/>
      <c r="D11" s="30"/>
    </row>
    <row r="14" spans="1:4">
      <c r="B14" s="35" t="s">
        <v>93</v>
      </c>
      <c r="C14" s="135" t="s">
        <v>2385</v>
      </c>
    </row>
    <row r="15" spans="1:4">
      <c r="B15" s="35"/>
      <c r="C15" s="131" t="s">
        <v>119</v>
      </c>
    </row>
  </sheetData>
  <hyperlinks>
    <hyperlink ref="A1" location="Contents!A1" display="MAIN"/>
  </hyperlinks>
  <pageMargins left="0.7" right="0.7" top="0.75" bottom="0.75" header="0.3" footer="0.3"/>
  <pageSetup paperSize="9" orientation="portrait"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10" workbookViewId="0"/>
  </sheetViews>
  <sheetFormatPr defaultRowHeight="12.75"/>
  <sheetData/>
  <pageMargins left="0.7" right="0.7" top="0.75" bottom="0.75" header="0.3" footer="0.3"/>
  <pageSetup paperSize="0" orientation="portrait" horizontalDpi="0" verticalDpi="0" copies="0"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F18"/>
  <sheetViews>
    <sheetView workbookViewId="0"/>
  </sheetViews>
  <sheetFormatPr defaultRowHeight="12.75"/>
  <cols>
    <col min="1" max="1" width="15.5703125" bestFit="1" customWidth="1"/>
    <col min="2" max="2" width="14.85546875" bestFit="1" customWidth="1"/>
    <col min="3" max="3" width="15.7109375" customWidth="1"/>
    <col min="4" max="4" width="18.7109375" customWidth="1"/>
  </cols>
  <sheetData>
    <row r="1" spans="1:6">
      <c r="A1" s="9" t="s">
        <v>2331</v>
      </c>
      <c r="B1" t="s">
        <v>92</v>
      </c>
      <c r="C1" s="422" t="s">
        <v>121</v>
      </c>
    </row>
    <row r="3" spans="1:6" ht="15">
      <c r="B3" s="10"/>
    </row>
    <row r="4" spans="1:6">
      <c r="B4" s="56" t="s">
        <v>122</v>
      </c>
      <c r="C4" s="56" t="s">
        <v>2423</v>
      </c>
      <c r="D4" s="56" t="s">
        <v>2424</v>
      </c>
    </row>
    <row r="5" spans="1:6">
      <c r="B5" s="34" t="s">
        <v>4</v>
      </c>
      <c r="C5" s="137">
        <v>296.5</v>
      </c>
      <c r="D5" s="38">
        <v>8.93</v>
      </c>
      <c r="F5" s="4"/>
    </row>
    <row r="6" spans="1:6">
      <c r="B6" s="34" t="s">
        <v>3</v>
      </c>
      <c r="C6" s="137">
        <v>91.632999999999996</v>
      </c>
      <c r="D6" s="38">
        <v>5.2919999999999998</v>
      </c>
    </row>
    <row r="7" spans="1:6">
      <c r="B7" s="34" t="s">
        <v>17</v>
      </c>
      <c r="C7" s="137">
        <v>2.2999999999999998</v>
      </c>
      <c r="D7" s="38">
        <v>1.9870000000000001</v>
      </c>
    </row>
    <row r="8" spans="1:6">
      <c r="B8" s="34" t="s">
        <v>12</v>
      </c>
      <c r="C8" s="137">
        <v>2.6</v>
      </c>
      <c r="D8" s="38">
        <v>1.5</v>
      </c>
    </row>
    <row r="9" spans="1:6">
      <c r="B9" s="34" t="s">
        <v>15</v>
      </c>
      <c r="C9" s="137">
        <v>15.2</v>
      </c>
      <c r="D9" s="38">
        <v>1.0900000000000001</v>
      </c>
    </row>
    <row r="10" spans="1:6">
      <c r="B10" s="34" t="s">
        <v>14</v>
      </c>
      <c r="C10" s="137">
        <v>4.2</v>
      </c>
      <c r="D10" s="38">
        <v>0.98099999999999998</v>
      </c>
    </row>
    <row r="11" spans="1:6">
      <c r="B11" s="34" t="s">
        <v>23</v>
      </c>
      <c r="C11" s="137">
        <v>25.9</v>
      </c>
      <c r="D11" s="38">
        <v>0.81330000000000002</v>
      </c>
    </row>
    <row r="12" spans="1:6">
      <c r="B12" s="34" t="s">
        <v>123</v>
      </c>
      <c r="C12" s="137">
        <v>4.2</v>
      </c>
      <c r="D12" s="38">
        <v>0.7</v>
      </c>
    </row>
    <row r="13" spans="1:6">
      <c r="B13" s="34" t="s">
        <v>20</v>
      </c>
      <c r="C13" s="137">
        <v>5.5</v>
      </c>
      <c r="D13" s="38">
        <v>0.63700000000000001</v>
      </c>
    </row>
    <row r="16" spans="1:6">
      <c r="B16" s="35" t="s">
        <v>93</v>
      </c>
      <c r="C16" s="12" t="s">
        <v>2386</v>
      </c>
    </row>
    <row r="17" spans="3:3">
      <c r="C17" t="s">
        <v>2431</v>
      </c>
    </row>
    <row r="18" spans="3:3">
      <c r="C18" s="4" t="s">
        <v>2432</v>
      </c>
    </row>
  </sheetData>
  <hyperlinks>
    <hyperlink ref="A1" location="Contents!A1" display="MAIN"/>
  </hyperlinks>
  <pageMargins left="0.7" right="0.7" top="0.75" bottom="0.75" header="0.3" footer="0.3"/>
  <pageSetup paperSize="9" orientation="portrait" verticalDpi="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B1:C14"/>
  <sheetViews>
    <sheetView topLeftCell="A7" workbookViewId="0"/>
  </sheetViews>
  <sheetFormatPr defaultRowHeight="12.75"/>
  <sheetData>
    <row r="1" spans="2:3">
      <c r="B1" s="12"/>
    </row>
    <row r="2" spans="2:3">
      <c r="B2" s="12"/>
    </row>
    <row r="3" spans="2:3">
      <c r="B3" s="12"/>
    </row>
    <row r="6" spans="2:3">
      <c r="B6" s="13"/>
      <c r="C6" s="13"/>
    </row>
    <row r="7" spans="2:3">
      <c r="B7" s="13"/>
      <c r="C7" s="13"/>
    </row>
    <row r="8" spans="2:3">
      <c r="B8" s="13"/>
      <c r="C8" s="13"/>
    </row>
    <row r="9" spans="2:3">
      <c r="B9" s="13"/>
      <c r="C9" s="13"/>
    </row>
    <row r="10" spans="2:3">
      <c r="B10" s="13"/>
      <c r="C10" s="13"/>
    </row>
    <row r="11" spans="2:3">
      <c r="B11" s="13"/>
      <c r="C11" s="13"/>
    </row>
    <row r="12" spans="2:3">
      <c r="B12" s="13"/>
      <c r="C12" s="13"/>
    </row>
    <row r="13" spans="2:3">
      <c r="B13" s="13"/>
      <c r="C13" s="13"/>
    </row>
    <row r="14" spans="2:3">
      <c r="B14" s="13"/>
      <c r="C14" s="13"/>
    </row>
  </sheetData>
  <pageMargins left="0.7" right="0.7" top="0.75" bottom="0.75" header="0.3" footer="0.3"/>
  <pageSetup paperSize="0" orientation="portrait" horizontalDpi="0" verticalDpi="0" copies="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E19"/>
  <sheetViews>
    <sheetView zoomScaleNormal="100" workbookViewId="0">
      <selection activeCell="C20" sqref="C20"/>
    </sheetView>
  </sheetViews>
  <sheetFormatPr defaultRowHeight="12.75"/>
  <cols>
    <col min="1" max="1" width="15.5703125" bestFit="1" customWidth="1"/>
    <col min="2" max="2" width="10.140625" bestFit="1" customWidth="1"/>
    <col min="3" max="3" width="12.140625" customWidth="1"/>
    <col min="4" max="4" width="16.140625" customWidth="1"/>
  </cols>
  <sheetData>
    <row r="1" spans="1:5">
      <c r="A1" s="9" t="s">
        <v>2331</v>
      </c>
      <c r="B1" t="s">
        <v>92</v>
      </c>
      <c r="C1" t="s">
        <v>132</v>
      </c>
    </row>
    <row r="4" spans="1:5" ht="25.5">
      <c r="B4" s="439" t="s">
        <v>133</v>
      </c>
      <c r="C4" s="440" t="s">
        <v>134</v>
      </c>
      <c r="D4" s="440" t="s">
        <v>1039</v>
      </c>
      <c r="E4" s="18"/>
    </row>
    <row r="5" spans="1:5">
      <c r="B5" s="439">
        <v>2006</v>
      </c>
      <c r="C5" s="441">
        <v>1.4</v>
      </c>
      <c r="D5" s="442">
        <v>6</v>
      </c>
      <c r="E5" s="19"/>
    </row>
    <row r="6" spans="1:5">
      <c r="B6" s="439">
        <v>2007</v>
      </c>
      <c r="C6" s="441">
        <v>2.5</v>
      </c>
      <c r="D6" s="442">
        <v>8</v>
      </c>
      <c r="E6" s="20"/>
    </row>
    <row r="7" spans="1:5">
      <c r="B7" s="439">
        <v>2008</v>
      </c>
      <c r="C7" s="441">
        <v>6.6</v>
      </c>
      <c r="D7" s="442">
        <v>16</v>
      </c>
      <c r="E7" s="20"/>
    </row>
    <row r="8" spans="1:5">
      <c r="B8" s="439">
        <v>2009</v>
      </c>
      <c r="C8" s="443">
        <v>8</v>
      </c>
      <c r="D8" s="442">
        <v>23</v>
      </c>
      <c r="E8" s="20"/>
    </row>
    <row r="9" spans="1:5">
      <c r="B9" s="439">
        <v>2010</v>
      </c>
      <c r="C9" s="443">
        <v>17</v>
      </c>
      <c r="D9" s="442">
        <v>40</v>
      </c>
      <c r="E9" s="20"/>
    </row>
    <row r="10" spans="1:5">
      <c r="B10" s="439">
        <v>2011</v>
      </c>
      <c r="C10" s="443">
        <v>30</v>
      </c>
      <c r="D10" s="442">
        <v>70</v>
      </c>
      <c r="E10" s="20"/>
    </row>
    <row r="11" spans="1:5">
      <c r="B11" s="439">
        <v>2012</v>
      </c>
      <c r="C11" s="443">
        <v>29</v>
      </c>
      <c r="D11" s="442">
        <v>99</v>
      </c>
      <c r="E11" s="20"/>
    </row>
    <row r="12" spans="1:5">
      <c r="B12" s="439">
        <v>2013</v>
      </c>
      <c r="C12" s="443">
        <v>38</v>
      </c>
      <c r="D12" s="442">
        <v>137</v>
      </c>
      <c r="E12" s="20"/>
    </row>
    <row r="13" spans="1:5">
      <c r="B13" s="439">
        <v>2014</v>
      </c>
      <c r="C13" s="442">
        <v>40</v>
      </c>
      <c r="D13" s="442">
        <v>177</v>
      </c>
      <c r="E13" s="20"/>
    </row>
    <row r="14" spans="1:5">
      <c r="B14" s="439">
        <v>2015</v>
      </c>
      <c r="C14" s="442">
        <v>51</v>
      </c>
      <c r="D14" s="442">
        <v>228</v>
      </c>
      <c r="E14" s="20"/>
    </row>
    <row r="15" spans="1:5">
      <c r="B15" s="439">
        <v>2016</v>
      </c>
      <c r="C15" s="442">
        <v>75</v>
      </c>
      <c r="D15" s="442">
        <v>303</v>
      </c>
      <c r="E15" s="20"/>
    </row>
    <row r="16" spans="1:5">
      <c r="B16" s="2"/>
      <c r="C16" s="122"/>
      <c r="D16" s="122"/>
    </row>
    <row r="18" spans="2:3">
      <c r="B18" s="35" t="s">
        <v>93</v>
      </c>
      <c r="C18" t="s">
        <v>2387</v>
      </c>
    </row>
    <row r="19" spans="2:3">
      <c r="B19" s="35"/>
      <c r="C19" s="4" t="s">
        <v>2515</v>
      </c>
    </row>
  </sheetData>
  <hyperlinks>
    <hyperlink ref="A1" location="Contents!A1" display="MAIN"/>
  </hyperlinks>
  <pageMargins left="0.7" right="0.7" top="0.75" bottom="0.75" header="0.3" footer="0.3"/>
  <pageSetup paperSize="9" orientation="portrait" verticalDpi="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13" workbookViewId="0"/>
  </sheetViews>
  <sheetFormatPr defaultRowHeight="12.75"/>
  <sheetData/>
  <pageMargins left="0.7" right="0.7" top="0.75" bottom="0.75" header="0.3" footer="0.3"/>
  <pageSetup paperSize="0" orientation="portrait" horizontalDpi="0" verticalDpi="0" copies="0"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E19"/>
  <sheetViews>
    <sheetView workbookViewId="0">
      <selection activeCell="C20" sqref="C20"/>
    </sheetView>
  </sheetViews>
  <sheetFormatPr defaultRowHeight="12.75"/>
  <cols>
    <col min="1" max="1" width="15.5703125" bestFit="1" customWidth="1"/>
    <col min="2" max="2" width="10.140625" bestFit="1" customWidth="1"/>
    <col min="3" max="3" width="26.5703125" style="135" customWidth="1"/>
  </cols>
  <sheetData>
    <row r="1" spans="1:5">
      <c r="A1" s="9" t="s">
        <v>2331</v>
      </c>
      <c r="B1" t="s">
        <v>92</v>
      </c>
      <c r="C1" s="131" t="s">
        <v>135</v>
      </c>
    </row>
    <row r="3" spans="1:5">
      <c r="B3" s="21"/>
      <c r="C3" s="22"/>
      <c r="D3" s="23" t="s">
        <v>136</v>
      </c>
    </row>
    <row r="4" spans="1:5">
      <c r="B4" s="439" t="s">
        <v>133</v>
      </c>
      <c r="C4" s="445" t="s">
        <v>1038</v>
      </c>
    </row>
    <row r="5" spans="1:5">
      <c r="B5" s="439">
        <v>2006</v>
      </c>
      <c r="C5" s="446">
        <v>6</v>
      </c>
    </row>
    <row r="6" spans="1:5">
      <c r="B6" s="439">
        <v>2007</v>
      </c>
      <c r="C6" s="446">
        <v>8</v>
      </c>
    </row>
    <row r="7" spans="1:5">
      <c r="B7" s="439">
        <v>2008</v>
      </c>
      <c r="C7" s="446">
        <v>16</v>
      </c>
      <c r="E7" s="106"/>
    </row>
    <row r="8" spans="1:5">
      <c r="B8" s="439">
        <v>2009</v>
      </c>
      <c r="C8" s="446">
        <v>23</v>
      </c>
    </row>
    <row r="9" spans="1:5">
      <c r="B9" s="439">
        <v>2010</v>
      </c>
      <c r="C9" s="446">
        <v>40</v>
      </c>
    </row>
    <row r="10" spans="1:5">
      <c r="B10" s="439">
        <v>2011</v>
      </c>
      <c r="C10" s="446">
        <v>70</v>
      </c>
    </row>
    <row r="11" spans="1:5">
      <c r="B11" s="439">
        <v>2012</v>
      </c>
      <c r="C11" s="446">
        <v>99</v>
      </c>
    </row>
    <row r="12" spans="1:5">
      <c r="B12" s="439">
        <v>2013</v>
      </c>
      <c r="C12" s="446">
        <v>137</v>
      </c>
    </row>
    <row r="13" spans="1:5">
      <c r="B13" s="439">
        <v>2014</v>
      </c>
      <c r="C13" s="446">
        <v>177</v>
      </c>
    </row>
    <row r="14" spans="1:5">
      <c r="B14" s="439">
        <v>2015</v>
      </c>
      <c r="C14" s="446">
        <v>228</v>
      </c>
    </row>
    <row r="15" spans="1:5">
      <c r="B15" s="439">
        <v>2016</v>
      </c>
      <c r="C15" s="446">
        <v>303</v>
      </c>
    </row>
    <row r="18" spans="2:3">
      <c r="B18" s="35" t="s">
        <v>93</v>
      </c>
      <c r="C18" s="131" t="s">
        <v>2377</v>
      </c>
    </row>
    <row r="19" spans="2:3">
      <c r="B19" s="35"/>
      <c r="C19" s="131" t="s">
        <v>2516</v>
      </c>
    </row>
  </sheetData>
  <hyperlinks>
    <hyperlink ref="A1" location="Contents!A1" display="MAIN"/>
  </hyperlinks>
  <pageMargins left="0.7" right="0.7" top="0.75" bottom="0.75" header="0.3" footer="0.3"/>
  <pageSetup paperSize="9" orientation="portrait" verticalDpi="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10" workbookViewId="0"/>
  </sheetViews>
  <sheetFormatPr defaultRowHeight="12.75"/>
  <sheetData/>
  <pageMargins left="0.7" right="0.7" top="0.75" bottom="0.75" header="0.3" footer="0.3"/>
  <pageSetup paperSize="0" orientation="portrait" horizontalDpi="0" verticalDpi="0" copies="0"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J19"/>
  <sheetViews>
    <sheetView workbookViewId="0">
      <selection activeCell="B22" sqref="B22"/>
    </sheetView>
  </sheetViews>
  <sheetFormatPr defaultRowHeight="12.75"/>
  <cols>
    <col min="1" max="1" width="15.5703125" bestFit="1" customWidth="1"/>
    <col min="2" max="2" width="14.28515625" bestFit="1" customWidth="1"/>
    <col min="3" max="3" width="15" customWidth="1"/>
  </cols>
  <sheetData>
    <row r="1" spans="1:10" ht="14.25" customHeight="1">
      <c r="A1" s="9" t="s">
        <v>2331</v>
      </c>
      <c r="B1" t="s">
        <v>92</v>
      </c>
      <c r="C1" t="s">
        <v>139</v>
      </c>
    </row>
    <row r="3" spans="1:10" ht="15">
      <c r="B3" s="39"/>
      <c r="C3" s="40"/>
      <c r="D3" s="41"/>
      <c r="E3" s="25"/>
    </row>
    <row r="4" spans="1:10">
      <c r="B4" s="451"/>
      <c r="C4" s="518" t="s">
        <v>140</v>
      </c>
      <c r="D4" s="41"/>
      <c r="E4" s="24"/>
    </row>
    <row r="5" spans="1:10">
      <c r="B5" s="447" t="s">
        <v>141</v>
      </c>
      <c r="C5" s="448" t="s">
        <v>115</v>
      </c>
      <c r="D5" s="41"/>
    </row>
    <row r="6" spans="1:10">
      <c r="B6" s="449" t="s">
        <v>4</v>
      </c>
      <c r="C6" s="450">
        <v>34.5</v>
      </c>
      <c r="J6" s="25"/>
    </row>
    <row r="7" spans="1:10">
      <c r="B7" s="449" t="s">
        <v>9</v>
      </c>
      <c r="C7" s="450">
        <v>8.6</v>
      </c>
      <c r="D7" s="25"/>
    </row>
    <row r="8" spans="1:10">
      <c r="B8" s="449" t="s">
        <v>137</v>
      </c>
      <c r="C8" s="450">
        <v>1.5</v>
      </c>
      <c r="D8" s="25"/>
    </row>
    <row r="9" spans="1:10">
      <c r="B9" s="449" t="s">
        <v>142</v>
      </c>
      <c r="C9" s="450">
        <v>14.8</v>
      </c>
      <c r="D9" s="25"/>
    </row>
    <row r="10" spans="1:10">
      <c r="B10" s="449" t="s">
        <v>8</v>
      </c>
      <c r="C10" s="450">
        <v>0.4</v>
      </c>
      <c r="D10" s="25"/>
    </row>
    <row r="11" spans="1:10">
      <c r="B11" s="449" t="s">
        <v>143</v>
      </c>
      <c r="C11" s="450">
        <v>2</v>
      </c>
      <c r="D11" s="25"/>
    </row>
    <row r="12" spans="1:10">
      <c r="B12" s="449" t="s">
        <v>5</v>
      </c>
      <c r="C12" s="450">
        <v>4.0999999999999996</v>
      </c>
      <c r="D12" s="25"/>
    </row>
    <row r="13" spans="1:10">
      <c r="B13" s="449" t="s">
        <v>144</v>
      </c>
      <c r="C13" s="450">
        <v>0.6</v>
      </c>
      <c r="D13" s="25"/>
    </row>
    <row r="14" spans="1:10">
      <c r="B14" s="449" t="s">
        <v>145</v>
      </c>
      <c r="C14" s="450">
        <v>0.9</v>
      </c>
      <c r="D14" s="25"/>
    </row>
    <row r="15" spans="1:10">
      <c r="B15" s="449" t="s">
        <v>146</v>
      </c>
      <c r="C15" s="450">
        <v>0.1</v>
      </c>
      <c r="D15" s="25"/>
    </row>
    <row r="16" spans="1:10">
      <c r="B16" s="4"/>
      <c r="C16" s="516"/>
      <c r="D16" s="4"/>
    </row>
    <row r="18" spans="2:3">
      <c r="B18" s="35" t="s">
        <v>93</v>
      </c>
      <c r="C18" t="s">
        <v>2388</v>
      </c>
    </row>
    <row r="19" spans="2:3">
      <c r="B19" s="35"/>
      <c r="C19" s="4" t="s">
        <v>2517</v>
      </c>
    </row>
  </sheetData>
  <hyperlinks>
    <hyperlink ref="A1" location="Contents!A1" display="MAIN"/>
  </hyperlinks>
  <pageMargins left="0.7" right="0.7" top="0.75" bottom="0.75" header="0.3" footer="0.3"/>
  <pageSetup paperSize="9" orientation="portrait" verticalDpi="0"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7" workbookViewId="0"/>
  </sheetViews>
  <sheetFormatPr defaultRowHeight="12.75"/>
  <sheetData/>
  <pageMargins left="0.7" right="0.7" top="0.75" bottom="0.75" header="0.3" footer="0.3"/>
  <pageSetup paperSize="0" orientation="portrait" horizontalDpi="0" verticalDpi="0" copies="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E20"/>
  <sheetViews>
    <sheetView workbookViewId="0">
      <selection activeCell="C20" sqref="C20"/>
    </sheetView>
  </sheetViews>
  <sheetFormatPr defaultRowHeight="12.75"/>
  <cols>
    <col min="1" max="1" width="8.85546875" customWidth="1"/>
    <col min="2" max="2" width="15" bestFit="1" customWidth="1"/>
    <col min="3" max="3" width="14.42578125" customWidth="1"/>
    <col min="4" max="4" width="10.7109375" style="13" customWidth="1"/>
  </cols>
  <sheetData>
    <row r="1" spans="1:5">
      <c r="A1" s="49" t="s">
        <v>2331</v>
      </c>
      <c r="B1" s="4" t="s">
        <v>92</v>
      </c>
      <c r="C1" s="4" t="s">
        <v>147</v>
      </c>
      <c r="D1" s="452"/>
      <c r="E1" s="4"/>
    </row>
    <row r="2" spans="1:5">
      <c r="A2" s="4"/>
      <c r="B2" s="4"/>
      <c r="C2" s="4"/>
      <c r="D2" s="452"/>
      <c r="E2" s="4"/>
    </row>
    <row r="3" spans="1:5">
      <c r="A3" s="4"/>
      <c r="B3" s="453"/>
      <c r="C3" s="454"/>
      <c r="D3" s="455"/>
      <c r="E3" s="4"/>
    </row>
    <row r="4" spans="1:5">
      <c r="A4" s="4"/>
      <c r="B4" s="56" t="s">
        <v>148</v>
      </c>
      <c r="C4" s="456" t="s">
        <v>1031</v>
      </c>
      <c r="D4" s="4"/>
      <c r="E4" s="4"/>
    </row>
    <row r="5" spans="1:5">
      <c r="A5" s="4"/>
      <c r="B5" s="449" t="s">
        <v>4</v>
      </c>
      <c r="C5" s="457">
        <v>46</v>
      </c>
      <c r="D5" s="4"/>
      <c r="E5" s="4"/>
    </row>
    <row r="6" spans="1:5">
      <c r="A6" s="4"/>
      <c r="B6" s="449" t="s">
        <v>6</v>
      </c>
      <c r="C6" s="457">
        <v>20</v>
      </c>
      <c r="D6" s="4"/>
      <c r="E6" s="4"/>
    </row>
    <row r="7" spans="1:5">
      <c r="A7" s="4"/>
      <c r="B7" s="449" t="s">
        <v>9</v>
      </c>
      <c r="C7" s="458">
        <v>11.5</v>
      </c>
      <c r="D7" s="4"/>
      <c r="E7" s="4"/>
    </row>
    <row r="8" spans="1:5">
      <c r="A8" s="4"/>
      <c r="B8" s="449" t="s">
        <v>5</v>
      </c>
      <c r="C8" s="458">
        <v>5.5</v>
      </c>
      <c r="D8" s="4"/>
      <c r="E8" s="4"/>
    </row>
    <row r="9" spans="1:5">
      <c r="A9" s="4"/>
      <c r="B9" s="449" t="s">
        <v>143</v>
      </c>
      <c r="C9" s="458">
        <v>2.7</v>
      </c>
      <c r="D9" s="4"/>
      <c r="E9" s="4"/>
    </row>
    <row r="10" spans="1:5">
      <c r="A10" s="4"/>
      <c r="B10" s="449" t="s">
        <v>137</v>
      </c>
      <c r="C10" s="458">
        <v>2</v>
      </c>
      <c r="D10" s="4"/>
      <c r="E10" s="4"/>
    </row>
    <row r="11" spans="1:5">
      <c r="A11" s="4"/>
      <c r="B11" s="449" t="s">
        <v>149</v>
      </c>
      <c r="C11" s="458">
        <v>1.1000000000000001</v>
      </c>
      <c r="D11" s="4"/>
      <c r="E11" s="4"/>
    </row>
    <row r="12" spans="1:5">
      <c r="A12" s="4"/>
      <c r="B12" s="449" t="s">
        <v>145</v>
      </c>
      <c r="C12" s="458">
        <v>1.1000000000000001</v>
      </c>
      <c r="D12" s="4"/>
      <c r="E12" s="4"/>
    </row>
    <row r="13" spans="1:5">
      <c r="A13" s="4"/>
      <c r="B13" s="449" t="s">
        <v>16</v>
      </c>
      <c r="C13" s="458">
        <v>1</v>
      </c>
      <c r="D13" s="4"/>
      <c r="E13" s="4"/>
    </row>
    <row r="14" spans="1:5">
      <c r="A14" s="4"/>
      <c r="B14" s="449" t="s">
        <v>150</v>
      </c>
      <c r="C14" s="458">
        <v>1</v>
      </c>
      <c r="D14" s="4"/>
      <c r="E14" s="4"/>
    </row>
    <row r="15" spans="1:5">
      <c r="A15" s="4"/>
      <c r="B15" s="57" t="s">
        <v>116</v>
      </c>
      <c r="C15" s="458">
        <v>8</v>
      </c>
      <c r="D15" s="4"/>
      <c r="E15" s="4"/>
    </row>
    <row r="16" spans="1:5">
      <c r="A16" s="4"/>
      <c r="B16" s="57" t="s">
        <v>151</v>
      </c>
      <c r="C16" s="458">
        <v>100</v>
      </c>
      <c r="D16" s="4"/>
      <c r="E16" s="4"/>
    </row>
    <row r="17" spans="1:5">
      <c r="A17" s="4"/>
      <c r="B17" s="4"/>
      <c r="C17" s="4"/>
      <c r="D17" s="452"/>
      <c r="E17" s="4"/>
    </row>
    <row r="18" spans="1:5">
      <c r="A18" s="4"/>
      <c r="B18" s="4"/>
      <c r="C18" s="4"/>
      <c r="D18" s="452"/>
      <c r="E18" s="4"/>
    </row>
    <row r="19" spans="1:5">
      <c r="B19" s="35" t="s">
        <v>93</v>
      </c>
      <c r="C19" s="4" t="s">
        <v>2389</v>
      </c>
    </row>
    <row r="20" spans="1:5">
      <c r="B20" s="35"/>
      <c r="C20" s="4" t="s">
        <v>2518</v>
      </c>
    </row>
  </sheetData>
  <hyperlinks>
    <hyperlink ref="A1" location="Contents!A1" display="MAIN"/>
  </hyperlinks>
  <pageMargins left="0.7" right="0.7" top="0.75" bottom="0.75" header="0.3" footer="0.3"/>
  <pageSetup paperSize="9" orientation="portrait" verticalDpi="0"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7" workbookViewId="0"/>
  </sheetViews>
  <sheetFormatPr defaultRowHeight="12.75"/>
  <sheetData/>
  <pageMargins left="0.7" right="0.7" top="0.75" bottom="0.75" header="0.3" footer="0.3"/>
  <pageSetup paperSize="0" orientation="portrait" horizontalDpi="0" verticalDpi="0" copies="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25"/>
  <sheetViews>
    <sheetView workbookViewId="0"/>
  </sheetViews>
  <sheetFormatPr defaultRowHeight="12.75"/>
  <cols>
    <col min="1" max="1" width="15.5703125" bestFit="1" customWidth="1"/>
    <col min="2" max="2" width="10.7109375" bestFit="1" customWidth="1"/>
    <col min="4" max="4" width="16.42578125" customWidth="1"/>
    <col min="5" max="5" width="15.28515625" customWidth="1"/>
  </cols>
  <sheetData>
    <row r="1" spans="1:7">
      <c r="A1" s="9" t="s">
        <v>2331</v>
      </c>
      <c r="B1" s="11" t="s">
        <v>124</v>
      </c>
      <c r="C1" s="4" t="s">
        <v>125</v>
      </c>
    </row>
    <row r="2" spans="1:7" ht="18.75">
      <c r="B2" s="14"/>
    </row>
    <row r="3" spans="1:7">
      <c r="B3" s="15"/>
    </row>
    <row r="4" spans="1:7" ht="45.75" customHeight="1">
      <c r="B4" s="16" t="s">
        <v>128</v>
      </c>
      <c r="C4" s="429" t="s">
        <v>128</v>
      </c>
      <c r="D4" s="429" t="s">
        <v>129</v>
      </c>
      <c r="E4" s="429" t="s">
        <v>130</v>
      </c>
      <c r="F4" s="429" t="s">
        <v>131</v>
      </c>
      <c r="G4" s="429" t="s">
        <v>0</v>
      </c>
    </row>
    <row r="5" spans="1:7" ht="15">
      <c r="B5" s="17">
        <v>2000</v>
      </c>
      <c r="C5" s="460">
        <v>2000</v>
      </c>
      <c r="D5" s="461">
        <v>2.6800000000000001E-2</v>
      </c>
      <c r="E5" s="461">
        <v>181.83815830115827</v>
      </c>
      <c r="F5" s="461">
        <v>31.763841698841702</v>
      </c>
      <c r="G5" s="461">
        <v>213.62879999999998</v>
      </c>
    </row>
    <row r="6" spans="1:7" ht="15">
      <c r="B6" s="17">
        <v>2001</v>
      </c>
      <c r="C6" s="460">
        <v>2001</v>
      </c>
      <c r="D6" s="461">
        <v>2.56</v>
      </c>
      <c r="E6" s="461">
        <v>246.601277992278</v>
      </c>
      <c r="F6" s="461">
        <v>18.436722007722008</v>
      </c>
      <c r="G6" s="461">
        <v>267.59800000000001</v>
      </c>
    </row>
    <row r="7" spans="1:7" ht="15">
      <c r="B7" s="17">
        <v>2002</v>
      </c>
      <c r="C7" s="460">
        <v>2002</v>
      </c>
      <c r="D7" s="461">
        <v>0</v>
      </c>
      <c r="E7" s="461">
        <v>313.1327374517374</v>
      </c>
      <c r="F7" s="461">
        <v>37.589262548262539</v>
      </c>
      <c r="G7" s="461">
        <v>350.72199999999992</v>
      </c>
    </row>
    <row r="8" spans="1:7" ht="15">
      <c r="B8" s="17">
        <v>2003</v>
      </c>
      <c r="C8" s="460">
        <v>2003</v>
      </c>
      <c r="D8" s="461">
        <v>0.12</v>
      </c>
      <c r="E8" s="461">
        <v>405.91841698841699</v>
      </c>
      <c r="F8" s="461">
        <v>31.881583011583025</v>
      </c>
      <c r="G8" s="461">
        <v>437.92</v>
      </c>
    </row>
    <row r="9" spans="1:7" ht="15">
      <c r="B9" s="17">
        <v>2004</v>
      </c>
      <c r="C9" s="460">
        <v>2004</v>
      </c>
      <c r="D9" s="461">
        <v>61.230999999999995</v>
      </c>
      <c r="E9" s="461">
        <v>1031.4441776061776</v>
      </c>
      <c r="F9" s="461">
        <v>31.230822393822386</v>
      </c>
      <c r="G9" s="461">
        <v>1123.9059999999999</v>
      </c>
    </row>
    <row r="10" spans="1:7" ht="15">
      <c r="B10" s="17">
        <v>2005</v>
      </c>
      <c r="C10" s="460">
        <v>2005</v>
      </c>
      <c r="D10" s="461">
        <v>67.603999999999999</v>
      </c>
      <c r="E10" s="461">
        <v>1265.0342586872587</v>
      </c>
      <c r="F10" s="461">
        <v>46.550741312741323</v>
      </c>
      <c r="G10" s="461">
        <v>1379.1890000000001</v>
      </c>
    </row>
    <row r="11" spans="1:7" ht="15">
      <c r="B11" s="17">
        <v>2006</v>
      </c>
      <c r="C11" s="460">
        <v>2006</v>
      </c>
      <c r="D11" s="461">
        <v>71.260999999999996</v>
      </c>
      <c r="E11" s="461">
        <v>1228.2650000000001</v>
      </c>
      <c r="F11" s="461">
        <v>35.46</v>
      </c>
      <c r="G11" s="461">
        <v>1334.9860000000001</v>
      </c>
    </row>
    <row r="12" spans="1:7" ht="15">
      <c r="B12" s="17">
        <v>2007</v>
      </c>
      <c r="C12" s="460">
        <v>2007</v>
      </c>
      <c r="D12" s="461">
        <v>259.53499999999997</v>
      </c>
      <c r="E12" s="461">
        <v>1608.7340000000002</v>
      </c>
      <c r="F12" s="461">
        <v>35.007000000000005</v>
      </c>
      <c r="G12" s="461">
        <v>1903.2760000000003</v>
      </c>
    </row>
    <row r="13" spans="1:7" ht="15">
      <c r="B13" s="17">
        <v>2008</v>
      </c>
      <c r="C13" s="460">
        <v>2008</v>
      </c>
      <c r="D13" s="461">
        <v>650.27</v>
      </c>
      <c r="E13" s="461">
        <v>2817.9610000000002</v>
      </c>
      <c r="F13" s="461">
        <v>49.321999999999996</v>
      </c>
      <c r="G13" s="461">
        <v>3517.5530000000003</v>
      </c>
    </row>
    <row r="14" spans="1:7" ht="15">
      <c r="B14" s="17">
        <v>2009</v>
      </c>
      <c r="C14" s="460">
        <v>2009</v>
      </c>
      <c r="D14" s="461">
        <v>1641.6910000000003</v>
      </c>
      <c r="E14" s="461">
        <v>6104.2850000000008</v>
      </c>
      <c r="F14" s="461">
        <v>185.30344810497888</v>
      </c>
      <c r="G14" s="461">
        <v>7931.2794481049796</v>
      </c>
    </row>
    <row r="15" spans="1:7" ht="15">
      <c r="B15" s="17">
        <v>2010</v>
      </c>
      <c r="C15" s="460">
        <v>2010</v>
      </c>
      <c r="D15" s="461">
        <v>4239.393</v>
      </c>
      <c r="E15" s="461">
        <v>11928.895999999999</v>
      </c>
      <c r="F15" s="461">
        <v>161.09384174084835</v>
      </c>
      <c r="G15" s="461">
        <v>16329.382841740848</v>
      </c>
    </row>
    <row r="16" spans="1:7" ht="15">
      <c r="B16" s="17">
        <v>2011</v>
      </c>
      <c r="C16" s="460">
        <v>2011</v>
      </c>
      <c r="D16" s="461">
        <v>13673.53</v>
      </c>
      <c r="E16" s="461">
        <v>16030.568544479998</v>
      </c>
      <c r="F16" s="461">
        <v>186.62823154666066</v>
      </c>
      <c r="G16" s="461">
        <v>29890.726776026659</v>
      </c>
    </row>
    <row r="17" spans="2:7" ht="15">
      <c r="B17" s="17">
        <v>2012</v>
      </c>
      <c r="C17" s="460">
        <v>2012</v>
      </c>
      <c r="D17" s="461">
        <v>10775.407999999999</v>
      </c>
      <c r="E17" s="461">
        <v>17573.973655180005</v>
      </c>
      <c r="F17" s="461">
        <v>326.6466154967917</v>
      </c>
      <c r="G17" s="461">
        <v>28676.028270676798</v>
      </c>
    </row>
    <row r="18" spans="2:7" ht="15">
      <c r="B18" s="17">
        <v>2013</v>
      </c>
      <c r="C18" s="460">
        <v>2013</v>
      </c>
      <c r="D18" s="461">
        <v>22259.60946</v>
      </c>
      <c r="E18" s="461">
        <v>15418.293407690002</v>
      </c>
      <c r="F18" s="461">
        <v>449.34786311072037</v>
      </c>
      <c r="G18" s="461">
        <v>38127.250730800726</v>
      </c>
    </row>
    <row r="19" spans="2:7" ht="15">
      <c r="B19" s="17">
        <v>2014</v>
      </c>
      <c r="C19" s="460">
        <v>2014</v>
      </c>
      <c r="D19" s="461">
        <v>22826.191420000006</v>
      </c>
      <c r="E19" s="461">
        <v>16581.341410769997</v>
      </c>
      <c r="F19" s="461">
        <v>523.84599999999989</v>
      </c>
      <c r="G19" s="461">
        <v>39931.378830770002</v>
      </c>
    </row>
    <row r="20" spans="2:7" ht="15">
      <c r="B20" s="17">
        <v>2015</v>
      </c>
      <c r="C20" s="460">
        <v>2015</v>
      </c>
      <c r="D20" s="461">
        <v>33214.602996735186</v>
      </c>
      <c r="E20" s="461">
        <v>17144.609449924814</v>
      </c>
      <c r="F20" s="461">
        <v>295.82800000000003</v>
      </c>
      <c r="G20" s="461">
        <v>50655.040446660001</v>
      </c>
    </row>
    <row r="21" spans="2:7">
      <c r="C21" s="460">
        <v>2016</v>
      </c>
      <c r="D21" s="461">
        <f>G21-F21-E21</f>
        <v>54700</v>
      </c>
      <c r="E21" s="461">
        <v>20000</v>
      </c>
      <c r="F21" s="461">
        <v>300</v>
      </c>
      <c r="G21" s="461">
        <v>75000</v>
      </c>
    </row>
    <row r="24" spans="2:7">
      <c r="B24" s="561" t="s">
        <v>126</v>
      </c>
      <c r="C24" s="4" t="s">
        <v>2390</v>
      </c>
    </row>
    <row r="25" spans="2:7">
      <c r="B25" s="561"/>
      <c r="C25" s="4" t="s">
        <v>127</v>
      </c>
    </row>
  </sheetData>
  <mergeCells count="1">
    <mergeCell ref="B24:B25"/>
  </mergeCells>
  <hyperlinks>
    <hyperlink ref="A1" location="Contents!A1" display="MAIN"/>
  </hyperlinks>
  <pageMargins left="0.7" right="0.7" top="0.75" bottom="0.75" header="0.3" footer="0.3"/>
  <pageSetup paperSize="9" orientation="portrait" verticalDpi="0"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10" workbookViewId="0">
      <selection activeCell="X44" sqref="X44"/>
    </sheetView>
  </sheetViews>
  <sheetFormatPr defaultRowHeight="12.75"/>
  <sheetData/>
  <pageMargins left="0.7" right="0.7" top="0.75" bottom="0.75" header="0.3" footer="0.3"/>
  <pageSetup paperSize="0" orientation="portrait" horizontalDpi="0" verticalDpi="0" copies="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19"/>
  <sheetViews>
    <sheetView workbookViewId="0">
      <selection activeCell="B18" sqref="B18:B19"/>
    </sheetView>
  </sheetViews>
  <sheetFormatPr defaultRowHeight="12.75"/>
  <cols>
    <col min="1" max="1" width="8.85546875" customWidth="1"/>
    <col min="2" max="2" width="10.7109375" bestFit="1" customWidth="1"/>
    <col min="3" max="3" width="17.5703125" customWidth="1"/>
    <col min="5" max="5" width="22.28515625" customWidth="1"/>
  </cols>
  <sheetData>
    <row r="1" spans="1:8">
      <c r="A1" s="9" t="s">
        <v>2331</v>
      </c>
      <c r="B1" s="26" t="s">
        <v>153</v>
      </c>
      <c r="C1" s="1" t="s">
        <v>1032</v>
      </c>
      <c r="D1" s="5"/>
      <c r="E1" s="5"/>
      <c r="F1" s="5"/>
    </row>
    <row r="3" spans="1:8">
      <c r="B3" s="26"/>
      <c r="C3" s="5"/>
      <c r="D3" s="5"/>
      <c r="E3" s="5"/>
      <c r="F3" s="5"/>
    </row>
    <row r="4" spans="1:8">
      <c r="B4" s="564" t="s">
        <v>155</v>
      </c>
      <c r="C4" s="564"/>
      <c r="D4" s="564"/>
      <c r="E4" s="564"/>
      <c r="F4" s="464"/>
    </row>
    <row r="5" spans="1:8">
      <c r="B5" s="462"/>
      <c r="C5" s="463" t="s">
        <v>6</v>
      </c>
      <c r="D5" s="463" t="s">
        <v>146</v>
      </c>
      <c r="E5" s="463" t="s">
        <v>116</v>
      </c>
      <c r="F5" s="463" t="s">
        <v>0</v>
      </c>
    </row>
    <row r="6" spans="1:8">
      <c r="B6" s="463">
        <v>2006</v>
      </c>
      <c r="C6" s="465">
        <v>0.35399999999999998</v>
      </c>
      <c r="D6" s="465">
        <v>1.0999999999999999E-2</v>
      </c>
      <c r="E6" s="465">
        <v>0</v>
      </c>
      <c r="F6" s="465">
        <v>0.36499999999999999</v>
      </c>
    </row>
    <row r="7" spans="1:8">
      <c r="B7" s="463">
        <v>2007</v>
      </c>
      <c r="C7" s="465">
        <v>0.42599999999999999</v>
      </c>
      <c r="D7" s="465">
        <v>1.0999999999999999E-2</v>
      </c>
      <c r="E7" s="465">
        <v>0</v>
      </c>
      <c r="F7" s="465">
        <v>0.437</v>
      </c>
    </row>
    <row r="8" spans="1:8">
      <c r="B8" s="463">
        <v>2008</v>
      </c>
      <c r="C8" s="465">
        <v>0.42599999999999999</v>
      </c>
      <c r="D8" s="465">
        <v>6.0899999999999996E-2</v>
      </c>
      <c r="E8" s="465">
        <v>0</v>
      </c>
      <c r="F8" s="465">
        <v>0.4869</v>
      </c>
    </row>
    <row r="9" spans="1:8">
      <c r="B9" s="463">
        <v>2009</v>
      </c>
      <c r="C9" s="465">
        <v>0.42599999999999999</v>
      </c>
      <c r="D9" s="465">
        <v>0.2319</v>
      </c>
      <c r="E9" s="465">
        <v>0</v>
      </c>
      <c r="F9" s="465">
        <v>0.65789999999999993</v>
      </c>
    </row>
    <row r="10" spans="1:8">
      <c r="B10" s="463">
        <v>2010</v>
      </c>
      <c r="C10" s="465">
        <v>0.501</v>
      </c>
      <c r="D10" s="465">
        <v>0.53189999999999993</v>
      </c>
      <c r="E10" s="465">
        <v>0.04</v>
      </c>
      <c r="F10" s="465">
        <v>1.0729000000000002</v>
      </c>
    </row>
    <row r="11" spans="1:8">
      <c r="B11" s="463">
        <v>2011</v>
      </c>
      <c r="C11" s="465">
        <v>0.501</v>
      </c>
      <c r="D11" s="465">
        <v>0.99890000000000001</v>
      </c>
      <c r="E11" s="465">
        <v>7.2999999999999995E-2</v>
      </c>
      <c r="F11" s="465">
        <v>1.5729000000000002</v>
      </c>
    </row>
    <row r="12" spans="1:8">
      <c r="B12" s="463">
        <v>2012</v>
      </c>
      <c r="C12" s="465">
        <v>0.501</v>
      </c>
      <c r="D12" s="465">
        <v>1.95</v>
      </c>
      <c r="E12" s="465">
        <v>8.2000000000000003E-2</v>
      </c>
      <c r="F12" s="465">
        <v>2.5329999999999999</v>
      </c>
    </row>
    <row r="13" spans="1:8">
      <c r="B13" s="463">
        <v>2013</v>
      </c>
      <c r="C13" s="465">
        <v>0.876</v>
      </c>
      <c r="D13" s="465">
        <v>2.2999999999999998</v>
      </c>
      <c r="E13" s="465">
        <v>0.23200000000000001</v>
      </c>
      <c r="F13" s="465">
        <v>3.4079999999999999</v>
      </c>
    </row>
    <row r="14" spans="1:8">
      <c r="B14" s="463">
        <v>2014</v>
      </c>
      <c r="C14" s="465">
        <v>1.6279999999999999</v>
      </c>
      <c r="D14" s="465">
        <v>2.2999999999999998</v>
      </c>
      <c r="E14" s="465">
        <v>0.40699999999999997</v>
      </c>
      <c r="F14" s="465">
        <v>4.335</v>
      </c>
    </row>
    <row r="15" spans="1:8">
      <c r="B15" s="463">
        <v>2015</v>
      </c>
      <c r="C15" s="465">
        <v>1.738</v>
      </c>
      <c r="D15" s="465">
        <v>2.2999999999999998</v>
      </c>
      <c r="E15" s="465">
        <v>0.71699999999999997</v>
      </c>
      <c r="F15" s="465">
        <v>4.7549999999999999</v>
      </c>
    </row>
    <row r="16" spans="1:8">
      <c r="B16" s="463">
        <v>2016</v>
      </c>
      <c r="C16" s="465">
        <v>1.738</v>
      </c>
      <c r="D16" s="465">
        <v>2.2999999999999998</v>
      </c>
      <c r="E16" s="465">
        <v>0.82699999999999996</v>
      </c>
      <c r="F16" s="465">
        <v>4.8</v>
      </c>
      <c r="H16" s="106"/>
    </row>
    <row r="18" spans="2:6">
      <c r="B18" s="540" t="s">
        <v>93</v>
      </c>
      <c r="C18" s="5" t="s">
        <v>2391</v>
      </c>
      <c r="D18" s="5"/>
      <c r="E18" s="5"/>
      <c r="F18" s="5"/>
    </row>
    <row r="19" spans="2:6">
      <c r="B19" s="540"/>
      <c r="C19" s="1" t="s">
        <v>154</v>
      </c>
      <c r="D19" s="5"/>
      <c r="E19" s="5"/>
      <c r="F19" s="5"/>
    </row>
  </sheetData>
  <mergeCells count="1">
    <mergeCell ref="B4:E4"/>
  </mergeCells>
  <hyperlinks>
    <hyperlink ref="A1" location="Contents!A1" display="MAIN"/>
  </hyperlinks>
  <pageMargins left="0.7" right="0.7" top="0.75" bottom="0.75" header="0.3" footer="0.3"/>
  <pageSetup paperSize="9" orientation="portrait" verticalDpi="0"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16" workbookViewId="0">
      <selection activeCell="B1" sqref="B1"/>
    </sheetView>
  </sheetViews>
  <sheetFormatPr defaultRowHeight="12.75"/>
  <sheetData/>
  <pageMargins left="0.7" right="0.7" top="0.75" bottom="0.75" header="0.3" footer="0.3"/>
  <pageSetup paperSize="9" orientation="portrait" verticalDpi="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E18"/>
  <sheetViews>
    <sheetView workbookViewId="0"/>
  </sheetViews>
  <sheetFormatPr defaultRowHeight="12.75"/>
  <cols>
    <col min="1" max="1" width="15.5703125" bestFit="1" customWidth="1"/>
    <col min="2" max="2" width="10.7109375" style="2" bestFit="1" customWidth="1"/>
    <col min="3" max="3" width="25" customWidth="1"/>
    <col min="4" max="4" width="24.7109375" customWidth="1"/>
    <col min="5" max="5" width="22.42578125" customWidth="1"/>
  </cols>
  <sheetData>
    <row r="1" spans="1:5">
      <c r="A1" s="9" t="s">
        <v>2331</v>
      </c>
      <c r="B1" s="2" t="s">
        <v>153</v>
      </c>
      <c r="C1" t="s">
        <v>156</v>
      </c>
    </row>
    <row r="2" spans="1:5">
      <c r="A2" s="9"/>
    </row>
    <row r="4" spans="1:5">
      <c r="B4" s="140" t="s">
        <v>133</v>
      </c>
      <c r="C4" s="138" t="s">
        <v>157</v>
      </c>
      <c r="D4" s="138" t="s">
        <v>134</v>
      </c>
      <c r="E4" s="139" t="s">
        <v>1040</v>
      </c>
    </row>
    <row r="5" spans="1:5">
      <c r="B5" s="140">
        <v>2007</v>
      </c>
      <c r="C5" s="36">
        <v>0</v>
      </c>
      <c r="D5" s="36">
        <v>0.04</v>
      </c>
      <c r="E5" s="36">
        <v>0.04</v>
      </c>
    </row>
    <row r="6" spans="1:5">
      <c r="B6" s="140">
        <v>2008</v>
      </c>
      <c r="C6" s="37">
        <v>0</v>
      </c>
      <c r="D6" s="37">
        <v>0.4</v>
      </c>
      <c r="E6" s="37">
        <v>0.4</v>
      </c>
    </row>
    <row r="7" spans="1:5">
      <c r="B7" s="140">
        <v>2009</v>
      </c>
      <c r="C7" s="37">
        <v>0.4</v>
      </c>
      <c r="D7" s="37">
        <v>0.4</v>
      </c>
      <c r="E7" s="37">
        <v>0.8</v>
      </c>
    </row>
    <row r="8" spans="1:5">
      <c r="B8" s="140">
        <v>2010</v>
      </c>
      <c r="C8" s="37">
        <v>0.8</v>
      </c>
      <c r="D8" s="37">
        <v>1.1000000000000001</v>
      </c>
      <c r="E8" s="37">
        <v>1.9</v>
      </c>
    </row>
    <row r="9" spans="1:5">
      <c r="B9" s="140">
        <v>2011</v>
      </c>
      <c r="C9" s="37">
        <v>1.9</v>
      </c>
      <c r="D9" s="37">
        <v>2.6</v>
      </c>
      <c r="E9" s="37">
        <v>4.5</v>
      </c>
    </row>
    <row r="10" spans="1:5">
      <c r="B10" s="140">
        <v>2012</v>
      </c>
      <c r="C10" s="37">
        <v>4.5</v>
      </c>
      <c r="D10" s="37">
        <v>2</v>
      </c>
      <c r="E10" s="37">
        <v>6.5</v>
      </c>
    </row>
    <row r="11" spans="1:5">
      <c r="B11" s="140">
        <v>2013</v>
      </c>
      <c r="C11" s="37">
        <v>6.5</v>
      </c>
      <c r="D11" s="37">
        <v>3.3</v>
      </c>
      <c r="E11" s="37">
        <v>9.8000000000000007</v>
      </c>
    </row>
    <row r="12" spans="1:5">
      <c r="B12" s="140">
        <v>2014</v>
      </c>
      <c r="C12" s="37">
        <v>9.8000000000000007</v>
      </c>
      <c r="D12" s="37">
        <v>0</v>
      </c>
      <c r="E12" s="37">
        <v>9.8000000000000007</v>
      </c>
    </row>
    <row r="13" spans="1:5">
      <c r="B13" s="140">
        <v>2015</v>
      </c>
      <c r="C13" s="37">
        <v>9.8000000000000007</v>
      </c>
      <c r="D13" s="37">
        <v>1.4</v>
      </c>
      <c r="E13" s="37">
        <v>11.2</v>
      </c>
    </row>
    <row r="14" spans="1:5">
      <c r="B14" s="140">
        <v>2016</v>
      </c>
      <c r="C14" s="37">
        <v>11.2</v>
      </c>
      <c r="D14" s="37">
        <v>0.7</v>
      </c>
      <c r="E14" s="37">
        <v>11.9</v>
      </c>
    </row>
    <row r="17" spans="2:3">
      <c r="B17" s="2" t="s">
        <v>93</v>
      </c>
      <c r="C17" t="s">
        <v>2392</v>
      </c>
    </row>
    <row r="18" spans="2:3">
      <c r="C18" t="s">
        <v>2501</v>
      </c>
    </row>
  </sheetData>
  <hyperlinks>
    <hyperlink ref="A1" location="Contents!A1" display="MAIN"/>
  </hyperlinks>
  <pageMargins left="0.7" right="0.7" top="0.75" bottom="0.75" header="0.3" footer="0.3"/>
  <pageSetup paperSize="9" orientation="portrait" verticalDpi="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13" workbookViewId="0"/>
  </sheetViews>
  <sheetFormatPr defaultRowHeight="12.75"/>
  <sheetData/>
  <pageMargins left="0.7" right="0.7" top="0.75" bottom="0.75" header="0.3" footer="0.3"/>
  <pageSetup paperSize="0" orientation="portrait" horizontalDpi="0" verticalDpi="0" copies="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19"/>
  <sheetViews>
    <sheetView workbookViewId="0">
      <selection activeCell="C19" sqref="C19"/>
    </sheetView>
  </sheetViews>
  <sheetFormatPr defaultRowHeight="12.75"/>
  <cols>
    <col min="1" max="1" width="15.5703125" bestFit="1" customWidth="1"/>
    <col min="2" max="2" width="19" style="2" bestFit="1" customWidth="1"/>
    <col min="3" max="3" width="26.140625" customWidth="1"/>
    <col min="4" max="4" width="16.5703125" customWidth="1"/>
    <col min="5" max="5" width="16.7109375" customWidth="1"/>
  </cols>
  <sheetData>
    <row r="1" spans="1:3">
      <c r="A1" s="9" t="s">
        <v>2331</v>
      </c>
      <c r="B1" s="2" t="s">
        <v>92</v>
      </c>
      <c r="C1" t="s">
        <v>159</v>
      </c>
    </row>
    <row r="4" spans="1:3">
      <c r="B4" s="54"/>
      <c r="C4" s="80"/>
    </row>
    <row r="5" spans="1:3">
      <c r="B5" s="142" t="s">
        <v>1041</v>
      </c>
      <c r="C5" s="144" t="s">
        <v>170</v>
      </c>
    </row>
    <row r="6" spans="1:3">
      <c r="B6" s="142">
        <v>2006</v>
      </c>
      <c r="C6" s="141">
        <v>124</v>
      </c>
    </row>
    <row r="7" spans="1:3">
      <c r="B7" s="142">
        <v>2007</v>
      </c>
      <c r="C7" s="141">
        <v>145</v>
      </c>
    </row>
    <row r="8" spans="1:3">
      <c r="B8" s="142">
        <v>2008</v>
      </c>
      <c r="C8" s="141">
        <v>170</v>
      </c>
    </row>
    <row r="9" spans="1:3">
      <c r="B9" s="142">
        <v>2009</v>
      </c>
      <c r="C9" s="141">
        <v>203</v>
      </c>
    </row>
    <row r="10" spans="1:3">
      <c r="B10" s="142">
        <v>2010</v>
      </c>
      <c r="C10" s="141">
        <v>242</v>
      </c>
    </row>
    <row r="11" spans="1:3">
      <c r="B11" s="142">
        <v>2011</v>
      </c>
      <c r="C11" s="141">
        <v>285</v>
      </c>
    </row>
    <row r="12" spans="1:3">
      <c r="B12" s="142">
        <v>2012</v>
      </c>
      <c r="C12" s="141">
        <v>330</v>
      </c>
    </row>
    <row r="13" spans="1:3">
      <c r="B13" s="142">
        <v>2013</v>
      </c>
      <c r="C13" s="141">
        <v>374</v>
      </c>
    </row>
    <row r="14" spans="1:3">
      <c r="B14" s="142">
        <v>2014</v>
      </c>
      <c r="C14" s="141">
        <v>409</v>
      </c>
    </row>
    <row r="15" spans="1:3">
      <c r="B15" s="142">
        <v>2015</v>
      </c>
      <c r="C15" s="141">
        <v>435</v>
      </c>
    </row>
    <row r="16" spans="1:3">
      <c r="B16" s="142">
        <v>2016</v>
      </c>
      <c r="C16" s="141">
        <v>456</v>
      </c>
    </row>
    <row r="18" spans="2:3">
      <c r="B18" s="2" t="s">
        <v>93</v>
      </c>
      <c r="C18" t="s">
        <v>2393</v>
      </c>
    </row>
    <row r="19" spans="2:3">
      <c r="C19" s="4" t="s">
        <v>2507</v>
      </c>
    </row>
  </sheetData>
  <hyperlinks>
    <hyperlink ref="A1" location="Contents!A1" display="MAIN"/>
  </hyperlinks>
  <pageMargins left="0.7" right="0.7" top="0.75" bottom="0.75" header="0.3" footer="0.3"/>
  <pageSetup paperSize="9" orientation="portrait" verticalDpi="0"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7" workbookViewId="0"/>
  </sheetViews>
  <sheetFormatPr defaultRowHeight="12.75"/>
  <sheetData/>
  <pageMargins left="0.7" right="0.7" top="0.75" bottom="0.75" header="0.3" footer="0.3"/>
  <pageSetup paperSize="0" orientation="portrait" horizontalDpi="0" verticalDpi="0" copies="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21"/>
  <sheetViews>
    <sheetView workbookViewId="0">
      <selection activeCell="C21" sqref="C21"/>
    </sheetView>
  </sheetViews>
  <sheetFormatPr defaultRowHeight="12.75"/>
  <cols>
    <col min="1" max="1" width="15.5703125" bestFit="1" customWidth="1"/>
    <col min="2" max="2" width="18.5703125" customWidth="1"/>
    <col min="3" max="3" width="16.28515625" customWidth="1"/>
  </cols>
  <sheetData>
    <row r="1" spans="1:3">
      <c r="A1" s="9" t="s">
        <v>2331</v>
      </c>
      <c r="B1" s="48" t="s">
        <v>92</v>
      </c>
      <c r="C1" s="48" t="s">
        <v>171</v>
      </c>
    </row>
    <row r="3" spans="1:3" ht="11.25" customHeight="1">
      <c r="B3" s="27"/>
      <c r="C3" s="27"/>
    </row>
    <row r="4" spans="1:3" ht="25.5">
      <c r="B4" s="43" t="s">
        <v>172</v>
      </c>
      <c r="C4" s="44" t="s">
        <v>173</v>
      </c>
    </row>
    <row r="5" spans="1:3">
      <c r="B5" s="45" t="s">
        <v>4</v>
      </c>
      <c r="C5" s="46">
        <v>0.71</v>
      </c>
    </row>
    <row r="6" spans="1:3">
      <c r="B6" s="45" t="s">
        <v>174</v>
      </c>
      <c r="C6" s="46">
        <v>0.04</v>
      </c>
    </row>
    <row r="7" spans="1:3">
      <c r="B7" s="45" t="s">
        <v>23</v>
      </c>
      <c r="C7" s="46">
        <v>0.03</v>
      </c>
    </row>
    <row r="8" spans="1:3">
      <c r="B8" s="45" t="s">
        <v>137</v>
      </c>
      <c r="C8" s="46">
        <v>0.03</v>
      </c>
    </row>
    <row r="9" spans="1:3">
      <c r="B9" s="45" t="s">
        <v>3</v>
      </c>
      <c r="C9" s="46">
        <v>0.02</v>
      </c>
    </row>
    <row r="10" spans="1:3">
      <c r="B10" s="45" t="s">
        <v>5</v>
      </c>
      <c r="C10" s="47">
        <v>1.4E-2</v>
      </c>
    </row>
    <row r="11" spans="1:3">
      <c r="B11" s="45" t="s">
        <v>145</v>
      </c>
      <c r="C11" s="47">
        <v>1.4E-2</v>
      </c>
    </row>
    <row r="12" spans="1:3">
      <c r="B12" s="45" t="s">
        <v>167</v>
      </c>
      <c r="C12" s="47">
        <v>8.0000000000000002E-3</v>
      </c>
    </row>
    <row r="13" spans="1:3">
      <c r="B13" s="45" t="s">
        <v>163</v>
      </c>
      <c r="C13" s="47">
        <v>7.0000000000000001E-3</v>
      </c>
    </row>
    <row r="14" spans="1:3">
      <c r="B14" s="45" t="s">
        <v>164</v>
      </c>
      <c r="C14" s="47">
        <v>7.0000000000000001E-3</v>
      </c>
    </row>
    <row r="15" spans="1:3">
      <c r="B15" s="45" t="s">
        <v>8</v>
      </c>
      <c r="C15" s="47">
        <v>7.0000000000000001E-3</v>
      </c>
    </row>
    <row r="16" spans="1:3">
      <c r="B16" s="45" t="s">
        <v>9</v>
      </c>
      <c r="C16" s="47">
        <v>6.0000000000000001E-3</v>
      </c>
    </row>
    <row r="17" spans="2:3">
      <c r="B17" s="45" t="s">
        <v>116</v>
      </c>
      <c r="C17" s="47">
        <v>0.10299999999999999</v>
      </c>
    </row>
    <row r="18" spans="2:3">
      <c r="B18" s="80"/>
      <c r="C18" s="81"/>
    </row>
    <row r="20" spans="2:3">
      <c r="B20" s="48" t="s">
        <v>93</v>
      </c>
      <c r="C20" s="48" t="s">
        <v>2394</v>
      </c>
    </row>
    <row r="21" spans="2:3">
      <c r="C21" s="4" t="s">
        <v>2507</v>
      </c>
    </row>
  </sheetData>
  <hyperlinks>
    <hyperlink ref="A1" location="Contents!A1" display="MAIN"/>
  </hyperlinks>
  <pageMargins left="0.7" right="0.7" top="0.75" bottom="0.75" header="0.3" footer="0.3"/>
  <pageSetup paperSize="9" orientation="portrait" verticalDpi="0"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4" workbookViewId="0"/>
  </sheetViews>
  <sheetFormatPr defaultRowHeight="12.75"/>
  <sheetData/>
  <pageMargins left="0.7" right="0.7" top="0.75" bottom="0.75" header="0.3" footer="0.3"/>
  <pageSetup paperSize="0" orientation="portrait" horizontalDpi="0" verticalDpi="0" copies="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I28"/>
  <sheetViews>
    <sheetView topLeftCell="A15" workbookViewId="0">
      <selection activeCell="C28" sqref="C28"/>
    </sheetView>
  </sheetViews>
  <sheetFormatPr defaultRowHeight="12.75"/>
  <cols>
    <col min="1" max="1" width="15.5703125" bestFit="1" customWidth="1"/>
    <col min="2" max="2" width="13.28515625" bestFit="1" customWidth="1"/>
    <col min="3" max="3" width="18.28515625" customWidth="1"/>
    <col min="4" max="4" width="14.28515625" customWidth="1"/>
    <col min="5" max="5" width="14" customWidth="1"/>
    <col min="6" max="6" width="11.7109375" customWidth="1"/>
  </cols>
  <sheetData>
    <row r="1" spans="1:9">
      <c r="A1" s="49" t="s">
        <v>2331</v>
      </c>
      <c r="B1" s="48" t="s">
        <v>92</v>
      </c>
      <c r="C1" s="48" t="s">
        <v>160</v>
      </c>
      <c r="D1" s="48"/>
      <c r="E1" s="48"/>
      <c r="F1" s="48"/>
      <c r="G1" s="4"/>
      <c r="H1" s="4"/>
      <c r="I1" s="4"/>
    </row>
    <row r="3" spans="1:9">
      <c r="A3" s="4"/>
      <c r="B3" s="28"/>
      <c r="C3" s="29"/>
      <c r="D3" s="28"/>
      <c r="E3" s="28"/>
      <c r="F3" s="28"/>
      <c r="G3" s="4"/>
      <c r="H3" s="4"/>
      <c r="I3" s="4"/>
    </row>
    <row r="4" spans="1:9">
      <c r="A4" s="4"/>
      <c r="B4" s="50" t="s">
        <v>141</v>
      </c>
      <c r="C4" s="51" t="s">
        <v>161</v>
      </c>
      <c r="D4" s="4"/>
      <c r="E4" s="4"/>
      <c r="F4" s="4"/>
    </row>
    <row r="5" spans="1:9">
      <c r="A5" s="4"/>
      <c r="B5" s="42" t="s">
        <v>4</v>
      </c>
      <c r="C5" s="53">
        <v>-0.09</v>
      </c>
      <c r="D5" s="4"/>
      <c r="E5" s="4"/>
      <c r="F5" s="4"/>
    </row>
    <row r="6" spans="1:9">
      <c r="A6" s="4"/>
      <c r="B6" s="42" t="s">
        <v>23</v>
      </c>
      <c r="C6" s="53">
        <v>0</v>
      </c>
      <c r="D6" s="4"/>
      <c r="E6" s="4"/>
      <c r="F6" s="4"/>
    </row>
    <row r="7" spans="1:9">
      <c r="A7" s="4"/>
      <c r="B7" s="42" t="s">
        <v>3</v>
      </c>
      <c r="C7" s="53">
        <v>-7.0000000000000007E-2</v>
      </c>
      <c r="D7" s="4"/>
      <c r="E7" s="4"/>
      <c r="F7" s="4"/>
    </row>
    <row r="8" spans="1:9">
      <c r="A8" s="4"/>
      <c r="B8" s="42" t="s">
        <v>5</v>
      </c>
      <c r="C8" s="53">
        <v>0.06</v>
      </c>
      <c r="D8" s="4"/>
      <c r="E8" s="4"/>
      <c r="F8" s="4"/>
    </row>
    <row r="9" spans="1:9">
      <c r="A9" s="4"/>
      <c r="B9" s="42" t="s">
        <v>6</v>
      </c>
      <c r="C9" s="53">
        <v>-0.03</v>
      </c>
      <c r="D9" s="4"/>
      <c r="E9" s="4"/>
      <c r="F9" s="4"/>
    </row>
    <row r="10" spans="1:9">
      <c r="A10" s="4"/>
      <c r="B10" s="42" t="s">
        <v>137</v>
      </c>
      <c r="C10" s="53">
        <v>-0.08</v>
      </c>
      <c r="D10" s="4"/>
      <c r="E10" s="4"/>
      <c r="F10" s="4"/>
    </row>
    <row r="11" spans="1:9">
      <c r="A11" s="4"/>
      <c r="B11" s="42" t="s">
        <v>145</v>
      </c>
      <c r="C11" s="53">
        <v>-7.0000000000000007E-2</v>
      </c>
      <c r="D11" s="4"/>
      <c r="E11" s="4"/>
      <c r="F11" s="4"/>
    </row>
    <row r="12" spans="1:9">
      <c r="A12" s="4"/>
      <c r="B12" s="42" t="s">
        <v>162</v>
      </c>
      <c r="C12" s="53">
        <v>0.84</v>
      </c>
      <c r="D12" s="4"/>
      <c r="E12" s="4"/>
      <c r="F12" s="4"/>
    </row>
    <row r="13" spans="1:9">
      <c r="A13" s="4"/>
      <c r="B13" s="42" t="s">
        <v>10</v>
      </c>
      <c r="C13" s="53">
        <v>0.06</v>
      </c>
      <c r="D13" s="4"/>
      <c r="E13" s="4"/>
      <c r="F13" s="4"/>
    </row>
    <row r="14" spans="1:9">
      <c r="A14" s="4"/>
      <c r="B14" s="42" t="s">
        <v>163</v>
      </c>
      <c r="C14" s="53">
        <v>-0.16</v>
      </c>
      <c r="D14" s="4"/>
      <c r="E14" s="4"/>
      <c r="F14" s="4"/>
    </row>
    <row r="15" spans="1:9">
      <c r="A15" s="4"/>
      <c r="B15" s="42" t="s">
        <v>164</v>
      </c>
      <c r="C15" s="53">
        <v>0</v>
      </c>
      <c r="D15" s="4"/>
      <c r="E15" s="4"/>
      <c r="F15" s="4"/>
    </row>
    <row r="16" spans="1:9">
      <c r="A16" s="4"/>
      <c r="B16" s="42" t="s">
        <v>146</v>
      </c>
      <c r="C16" s="53">
        <v>-0.12</v>
      </c>
      <c r="D16" s="4"/>
      <c r="E16" s="4"/>
      <c r="F16" s="4"/>
    </row>
    <row r="17" spans="1:9">
      <c r="A17" s="4"/>
      <c r="B17" s="42" t="s">
        <v>8</v>
      </c>
      <c r="C17" s="53">
        <v>-0.115</v>
      </c>
      <c r="D17" s="4"/>
      <c r="E17" s="4"/>
      <c r="F17" s="4"/>
    </row>
    <row r="18" spans="1:9">
      <c r="A18" s="4"/>
      <c r="B18" s="42" t="s">
        <v>165</v>
      </c>
      <c r="C18" s="53">
        <v>0</v>
      </c>
      <c r="D18" s="4"/>
      <c r="E18" s="4"/>
      <c r="F18" s="4"/>
    </row>
    <row r="19" spans="1:9">
      <c r="A19" s="4"/>
      <c r="B19" s="42" t="s">
        <v>166</v>
      </c>
      <c r="C19" s="53">
        <v>-0.57999999999999996</v>
      </c>
      <c r="D19" s="4"/>
      <c r="E19" s="4"/>
      <c r="F19" s="4"/>
    </row>
    <row r="20" spans="1:9">
      <c r="A20" s="4"/>
      <c r="B20" s="42" t="s">
        <v>167</v>
      </c>
      <c r="C20" s="53">
        <v>-0.19</v>
      </c>
      <c r="D20" s="4"/>
      <c r="E20" s="4"/>
      <c r="F20" s="4"/>
    </row>
    <row r="21" spans="1:9">
      <c r="A21" s="4"/>
      <c r="B21" s="42" t="s">
        <v>168</v>
      </c>
      <c r="C21" s="53">
        <v>-0.13</v>
      </c>
      <c r="D21" s="4"/>
      <c r="E21" s="4"/>
      <c r="F21" s="4"/>
    </row>
    <row r="22" spans="1:9">
      <c r="A22" s="4"/>
      <c r="B22" s="42" t="s">
        <v>169</v>
      </c>
      <c r="C22" s="53">
        <v>-0.14000000000000001</v>
      </c>
      <c r="D22" s="4"/>
      <c r="E22" s="4"/>
      <c r="F22" s="4"/>
    </row>
    <row r="23" spans="1:9">
      <c r="A23" s="4"/>
      <c r="B23" s="42" t="s">
        <v>9</v>
      </c>
      <c r="C23" s="53">
        <v>-0.15</v>
      </c>
      <c r="D23" s="4"/>
      <c r="E23" s="4"/>
      <c r="F23" s="4"/>
    </row>
    <row r="24" spans="1:9">
      <c r="A24" s="4"/>
      <c r="B24" s="42" t="s">
        <v>144</v>
      </c>
      <c r="C24" s="53">
        <v>-0.35</v>
      </c>
      <c r="D24" s="4"/>
      <c r="E24" s="4"/>
      <c r="F24" s="4"/>
    </row>
    <row r="25" spans="1:9">
      <c r="A25" s="4"/>
      <c r="B25" s="4"/>
      <c r="C25" s="4"/>
      <c r="D25" s="4"/>
      <c r="E25" s="4"/>
      <c r="F25" s="4"/>
    </row>
    <row r="26" spans="1:9">
      <c r="A26" s="4"/>
      <c r="B26" s="4"/>
      <c r="C26" s="4"/>
      <c r="D26" s="4"/>
      <c r="E26" s="4"/>
      <c r="F26" s="4"/>
      <c r="G26" s="4"/>
      <c r="H26" s="4"/>
      <c r="I26" s="4"/>
    </row>
    <row r="27" spans="1:9">
      <c r="A27" s="4"/>
      <c r="B27" s="48" t="s">
        <v>93</v>
      </c>
      <c r="C27" s="48" t="s">
        <v>2377</v>
      </c>
      <c r="D27" s="4"/>
      <c r="E27" s="4"/>
      <c r="F27" s="4"/>
      <c r="G27" s="4"/>
      <c r="H27" s="4"/>
      <c r="I27" s="4"/>
    </row>
    <row r="28" spans="1:9">
      <c r="A28" s="4"/>
      <c r="C28" s="4" t="s">
        <v>2508</v>
      </c>
      <c r="D28" s="28"/>
      <c r="E28" s="28"/>
      <c r="F28" s="28"/>
      <c r="G28" s="4"/>
      <c r="H28" s="4"/>
      <c r="I28" s="4"/>
    </row>
  </sheetData>
  <hyperlinks>
    <hyperlink ref="A1" location="Contents!A1" display="MAIN"/>
  </hyperlinks>
  <pageMargins left="0.7" right="0.7" top="0.75" bottom="0.75" header="0.3" footer="0.3"/>
  <pageSetup paperSize="9" orientation="portrait" verticalDpi="0"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13" workbookViewId="0"/>
  </sheetViews>
  <sheetFormatPr defaultRowHeight="12.75"/>
  <sheetData/>
  <pageMargins left="0.7" right="0.7" top="0.75" bottom="0.75" header="0.3" footer="0.3"/>
  <pageSetup paperSize="0" orientation="portrait" horizontalDpi="0" verticalDpi="0" copies="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4" workbookViewId="0"/>
  </sheetViews>
  <sheetFormatPr defaultRowHeight="12.75"/>
  <sheetData/>
  <pageMargins left="0.7" right="0.7" top="0.75" bottom="0.75" header="0.3" footer="0.3"/>
  <pageSetup paperSize="0" orientation="portrait" horizontalDpi="0" verticalDpi="0" copies="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D20"/>
  <sheetViews>
    <sheetView workbookViewId="0">
      <selection activeCell="M18" sqref="M18"/>
    </sheetView>
  </sheetViews>
  <sheetFormatPr defaultRowHeight="12.75"/>
  <cols>
    <col min="1" max="1" width="15.5703125" bestFit="1" customWidth="1"/>
    <col min="3" max="3" width="17.140625" customWidth="1"/>
  </cols>
  <sheetData>
    <row r="1" spans="1:4">
      <c r="A1" s="9" t="s">
        <v>2331</v>
      </c>
      <c r="B1" s="4" t="s">
        <v>181</v>
      </c>
      <c r="C1" s="4" t="s">
        <v>182</v>
      </c>
    </row>
    <row r="4" spans="1:4">
      <c r="B4" s="466"/>
      <c r="C4" s="565" t="s">
        <v>178</v>
      </c>
      <c r="D4" s="566"/>
    </row>
    <row r="5" spans="1:4" ht="25.5">
      <c r="B5" s="444" t="s">
        <v>133</v>
      </c>
      <c r="C5" s="467" t="s">
        <v>134</v>
      </c>
      <c r="D5" s="468" t="s">
        <v>180</v>
      </c>
    </row>
    <row r="6" spans="1:4">
      <c r="B6" s="469">
        <v>2006</v>
      </c>
      <c r="C6" s="470">
        <v>15</v>
      </c>
      <c r="D6" s="442">
        <v>74</v>
      </c>
    </row>
    <row r="7" spans="1:4">
      <c r="B7" s="469">
        <v>2007</v>
      </c>
      <c r="C7" s="470">
        <v>20</v>
      </c>
      <c r="D7" s="442">
        <v>94</v>
      </c>
    </row>
    <row r="8" spans="1:4">
      <c r="B8" s="469">
        <v>2008</v>
      </c>
      <c r="C8" s="470">
        <v>27</v>
      </c>
      <c r="D8" s="442">
        <v>121</v>
      </c>
    </row>
    <row r="9" spans="1:4">
      <c r="B9" s="469">
        <v>2009</v>
      </c>
      <c r="C9" s="470">
        <v>38</v>
      </c>
      <c r="D9" s="442">
        <v>159</v>
      </c>
    </row>
    <row r="10" spans="1:4">
      <c r="B10" s="469">
        <v>2010</v>
      </c>
      <c r="C10" s="470">
        <v>39</v>
      </c>
      <c r="D10" s="442">
        <v>198</v>
      </c>
    </row>
    <row r="11" spans="1:4">
      <c r="B11" s="469">
        <v>2011</v>
      </c>
      <c r="C11" s="470">
        <v>41</v>
      </c>
      <c r="D11" s="442">
        <v>238</v>
      </c>
    </row>
    <row r="12" spans="1:4">
      <c r="B12" s="469">
        <v>2012</v>
      </c>
      <c r="C12" s="470">
        <v>45</v>
      </c>
      <c r="D12" s="442">
        <v>283</v>
      </c>
    </row>
    <row r="13" spans="1:4">
      <c r="B13" s="469">
        <v>2013</v>
      </c>
      <c r="C13" s="470">
        <v>36</v>
      </c>
      <c r="D13" s="442">
        <v>319</v>
      </c>
    </row>
    <row r="14" spans="1:4">
      <c r="B14" s="469">
        <v>2014</v>
      </c>
      <c r="C14" s="470">
        <v>52</v>
      </c>
      <c r="D14" s="442">
        <v>370</v>
      </c>
    </row>
    <row r="15" spans="1:4">
      <c r="B15" s="469">
        <v>2015</v>
      </c>
      <c r="C15" s="470">
        <v>64</v>
      </c>
      <c r="D15" s="442">
        <v>433</v>
      </c>
    </row>
    <row r="16" spans="1:4">
      <c r="B16" s="469">
        <v>2016</v>
      </c>
      <c r="C16" s="470">
        <v>55</v>
      </c>
      <c r="D16" s="470">
        <v>487</v>
      </c>
    </row>
    <row r="19" spans="2:3">
      <c r="B19" s="4" t="s">
        <v>93</v>
      </c>
      <c r="C19" s="4" t="s">
        <v>2385</v>
      </c>
    </row>
    <row r="20" spans="2:3">
      <c r="C20" s="4" t="s">
        <v>2519</v>
      </c>
    </row>
  </sheetData>
  <mergeCells count="1">
    <mergeCell ref="C4:D4"/>
  </mergeCells>
  <hyperlinks>
    <hyperlink ref="A1" location="Contents!A1" display="MAIN"/>
  </hyperlinks>
  <pageMargins left="0.7" right="0.7" top="0.75" bottom="0.75" header="0.3" footer="0.3"/>
  <pageSetup paperSize="9" orientation="portrait" verticalDpi="0"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7" workbookViewId="0"/>
  </sheetViews>
  <sheetFormatPr defaultRowHeight="12.75"/>
  <sheetData/>
  <pageMargins left="0.7" right="0.7" top="0.75" bottom="0.75" header="0.3" footer="0.3"/>
  <pageSetup paperSize="0" orientation="portrait" horizontalDpi="0" verticalDpi="0" copies="0" r:id="rId1"/>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18"/>
  <sheetViews>
    <sheetView workbookViewId="0">
      <selection activeCell="K21" sqref="K21"/>
    </sheetView>
  </sheetViews>
  <sheetFormatPr defaultRowHeight="12.75"/>
  <cols>
    <col min="1" max="1" width="8.85546875" customWidth="1"/>
    <col min="2" max="2" width="13.5703125" bestFit="1" customWidth="1"/>
    <col min="3" max="3" width="11.140625" customWidth="1"/>
    <col min="4" max="4" width="11" customWidth="1"/>
  </cols>
  <sheetData>
    <row r="1" spans="1:3">
      <c r="A1" s="9" t="s">
        <v>2331</v>
      </c>
      <c r="B1" s="4" t="s">
        <v>92</v>
      </c>
      <c r="C1" s="4" t="s">
        <v>183</v>
      </c>
    </row>
    <row r="4" spans="1:3" ht="30">
      <c r="B4" s="444" t="s">
        <v>141</v>
      </c>
      <c r="C4" s="471" t="s">
        <v>2424</v>
      </c>
    </row>
    <row r="5" spans="1:3">
      <c r="B5" s="469" t="s">
        <v>4</v>
      </c>
      <c r="C5" s="472">
        <v>23.4</v>
      </c>
    </row>
    <row r="6" spans="1:3">
      <c r="B6" s="469" t="s">
        <v>6</v>
      </c>
      <c r="C6" s="472">
        <v>8.1999999999999993</v>
      </c>
    </row>
    <row r="7" spans="1:3">
      <c r="B7" s="469" t="s">
        <v>137</v>
      </c>
      <c r="C7" s="472">
        <v>5</v>
      </c>
    </row>
    <row r="8" spans="1:3">
      <c r="B8" s="469" t="s">
        <v>5</v>
      </c>
      <c r="C8" s="472">
        <v>3.6</v>
      </c>
    </row>
    <row r="9" spans="1:3">
      <c r="B9" s="469" t="s">
        <v>146</v>
      </c>
      <c r="C9" s="473">
        <v>4.9000000000000002E-2</v>
      </c>
    </row>
    <row r="10" spans="1:3">
      <c r="B10" s="469" t="s">
        <v>143</v>
      </c>
      <c r="C10" s="472">
        <v>0.7</v>
      </c>
    </row>
    <row r="11" spans="1:3">
      <c r="B11" s="469" t="s">
        <v>144</v>
      </c>
      <c r="C11" s="472">
        <v>1.6</v>
      </c>
    </row>
    <row r="12" spans="1:3">
      <c r="B12" s="469" t="s">
        <v>7</v>
      </c>
      <c r="C12" s="472">
        <v>0.7</v>
      </c>
    </row>
    <row r="13" spans="1:3">
      <c r="B13" s="469" t="s">
        <v>3</v>
      </c>
      <c r="C13" s="472">
        <v>2</v>
      </c>
    </row>
    <row r="14" spans="1:3">
      <c r="B14" s="469" t="s">
        <v>8</v>
      </c>
      <c r="C14" s="472">
        <v>0.3</v>
      </c>
    </row>
    <row r="17" spans="2:3">
      <c r="B17" s="4" t="s">
        <v>93</v>
      </c>
      <c r="C17" s="4" t="s">
        <v>2377</v>
      </c>
    </row>
    <row r="18" spans="2:3">
      <c r="C18" s="4" t="s">
        <v>2520</v>
      </c>
    </row>
  </sheetData>
  <hyperlinks>
    <hyperlink ref="A1" location="Contents!A1" display="MAIN"/>
  </hyperlinks>
  <pageMargins left="0.7" right="0.7" top="0.75" bottom="0.75" header="0.3" footer="0.3"/>
  <pageSetup paperSize="9" orientation="portrait" verticalDpi="0"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16" workbookViewId="0"/>
  </sheetViews>
  <sheetFormatPr defaultRowHeight="12.75"/>
  <sheetData/>
  <pageMargins left="0.7" right="0.7" top="0.75" bottom="0.75" header="0.3" footer="0.3"/>
  <pageSetup paperSize="0" orientation="portrait" horizontalDpi="0" verticalDpi="0" copies="0"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19"/>
  <sheetViews>
    <sheetView workbookViewId="0">
      <selection activeCell="C19" sqref="C19"/>
    </sheetView>
  </sheetViews>
  <sheetFormatPr defaultRowHeight="12.75"/>
  <cols>
    <col min="1" max="1" width="15.5703125" bestFit="1" customWidth="1"/>
    <col min="2" max="2" width="10.140625" bestFit="1" customWidth="1"/>
    <col min="3" max="3" width="17.5703125" customWidth="1"/>
    <col min="5" max="5" width="14" bestFit="1" customWidth="1"/>
    <col min="6" max="6" width="11.85546875" bestFit="1" customWidth="1"/>
    <col min="7" max="7" width="17" bestFit="1" customWidth="1"/>
  </cols>
  <sheetData>
    <row r="1" spans="1:3">
      <c r="A1" s="9" t="s">
        <v>2331</v>
      </c>
      <c r="B1" s="4" t="s">
        <v>92</v>
      </c>
      <c r="C1" s="4" t="s">
        <v>186</v>
      </c>
    </row>
    <row r="4" spans="1:3" ht="15">
      <c r="B4" s="142" t="s">
        <v>133</v>
      </c>
      <c r="C4" s="146" t="s">
        <v>1033</v>
      </c>
    </row>
    <row r="5" spans="1:3">
      <c r="B5" s="145">
        <v>2006</v>
      </c>
      <c r="C5" s="129">
        <v>0.8</v>
      </c>
    </row>
    <row r="6" spans="1:3">
      <c r="B6" s="145">
        <v>2007</v>
      </c>
      <c r="C6" s="129">
        <v>1.1000000000000001</v>
      </c>
    </row>
    <row r="7" spans="1:3">
      <c r="B7" s="145">
        <v>2008</v>
      </c>
      <c r="C7" s="129">
        <v>1.5</v>
      </c>
    </row>
    <row r="8" spans="1:3">
      <c r="B8" s="145">
        <v>2009</v>
      </c>
      <c r="C8" s="129">
        <v>2.2000000000000002</v>
      </c>
    </row>
    <row r="9" spans="1:3">
      <c r="B9" s="145">
        <v>2010</v>
      </c>
      <c r="C9" s="129">
        <v>3.2</v>
      </c>
    </row>
    <row r="10" spans="1:3">
      <c r="B10" s="145">
        <v>2011</v>
      </c>
      <c r="C10" s="129">
        <v>4.0999999999999996</v>
      </c>
    </row>
    <row r="11" spans="1:3">
      <c r="B11" s="145">
        <v>2012</v>
      </c>
      <c r="C11" s="129">
        <v>5.4</v>
      </c>
    </row>
    <row r="12" spans="1:3">
      <c r="B12" s="145">
        <v>2013</v>
      </c>
      <c r="C12" s="129">
        <v>7.9</v>
      </c>
    </row>
    <row r="13" spans="1:3">
      <c r="B13" s="145">
        <v>2014</v>
      </c>
      <c r="C13" s="129">
        <v>8.1</v>
      </c>
    </row>
    <row r="14" spans="1:3">
      <c r="B14" s="145">
        <v>2015</v>
      </c>
      <c r="C14" s="129">
        <v>12.2</v>
      </c>
    </row>
    <row r="15" spans="1:3">
      <c r="B15" s="145">
        <v>2016</v>
      </c>
      <c r="C15" s="129">
        <v>14.4</v>
      </c>
    </row>
    <row r="18" spans="2:3">
      <c r="B18" s="4" t="s">
        <v>93</v>
      </c>
      <c r="C18" s="4" t="s">
        <v>2395</v>
      </c>
    </row>
    <row r="19" spans="2:3">
      <c r="C19" s="4" t="s">
        <v>185</v>
      </c>
    </row>
  </sheetData>
  <hyperlinks>
    <hyperlink ref="A1" location="Contents!A1" display="MAIN"/>
  </hyperlinks>
  <pageMargins left="0.7" right="0.7" top="0.75" bottom="0.75" header="0.3" footer="0.3"/>
  <pageSetup paperSize="0" orientation="portrait" horizontalDpi="0" verticalDpi="0" copies="0"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4" workbookViewId="0"/>
  </sheetViews>
  <sheetFormatPr defaultRowHeight="12.75"/>
  <sheetData/>
  <pageMargins left="0.7" right="0.7" top="0.75" bottom="0.75" header="0.3" footer="0.3"/>
  <pageSetup paperSize="0" orientation="portrait" horizontalDpi="0" verticalDpi="0" copies="0" r:id="rId1"/>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22"/>
  <sheetViews>
    <sheetView workbookViewId="0">
      <selection activeCell="C22" sqref="C22"/>
    </sheetView>
  </sheetViews>
  <sheetFormatPr defaultRowHeight="12.75"/>
  <cols>
    <col min="1" max="1" width="8.85546875" customWidth="1"/>
    <col min="2" max="2" width="15.42578125" style="2" bestFit="1" customWidth="1"/>
    <col min="3" max="3" width="11.7109375" style="122" customWidth="1"/>
  </cols>
  <sheetData>
    <row r="1" spans="1:3">
      <c r="A1" s="9" t="s">
        <v>2331</v>
      </c>
      <c r="B1" s="121" t="s">
        <v>92</v>
      </c>
      <c r="C1" s="148" t="s">
        <v>196</v>
      </c>
    </row>
    <row r="4" spans="1:3">
      <c r="B4" s="474" t="s">
        <v>141</v>
      </c>
      <c r="C4" s="475" t="s">
        <v>187</v>
      </c>
    </row>
    <row r="5" spans="1:3">
      <c r="B5" s="476" t="s">
        <v>162</v>
      </c>
      <c r="C5" s="147">
        <v>37.6</v>
      </c>
    </row>
    <row r="6" spans="1:3">
      <c r="B6" s="476" t="s">
        <v>188</v>
      </c>
      <c r="C6" s="147">
        <v>27</v>
      </c>
    </row>
    <row r="7" spans="1:3">
      <c r="B7" s="476" t="s">
        <v>189</v>
      </c>
      <c r="C7" s="147">
        <v>24</v>
      </c>
    </row>
    <row r="8" spans="1:3">
      <c r="B8" s="476" t="s">
        <v>190</v>
      </c>
      <c r="C8" s="147">
        <v>22.8</v>
      </c>
    </row>
    <row r="9" spans="1:3">
      <c r="B9" s="476" t="s">
        <v>191</v>
      </c>
      <c r="C9" s="147">
        <v>19.7</v>
      </c>
    </row>
    <row r="10" spans="1:3">
      <c r="B10" s="476" t="s">
        <v>146</v>
      </c>
      <c r="C10" s="147">
        <v>19</v>
      </c>
    </row>
    <row r="11" spans="1:3">
      <c r="B11" s="476" t="s">
        <v>137</v>
      </c>
      <c r="C11" s="147">
        <v>13</v>
      </c>
    </row>
    <row r="12" spans="1:3">
      <c r="B12" s="476" t="s">
        <v>192</v>
      </c>
      <c r="C12" s="147">
        <v>12.5</v>
      </c>
    </row>
    <row r="13" spans="1:3">
      <c r="B13" s="476" t="s">
        <v>193</v>
      </c>
      <c r="C13" s="147">
        <v>11.4</v>
      </c>
    </row>
    <row r="14" spans="1:3">
      <c r="B14" s="476" t="s">
        <v>143</v>
      </c>
      <c r="C14" s="147">
        <v>11.1</v>
      </c>
    </row>
    <row r="15" spans="1:3">
      <c r="B15" s="476" t="s">
        <v>194</v>
      </c>
      <c r="C15" s="147">
        <v>10.6</v>
      </c>
    </row>
    <row r="16" spans="1:3">
      <c r="B16" s="476" t="s">
        <v>195</v>
      </c>
      <c r="C16" s="147">
        <v>10.5</v>
      </c>
    </row>
    <row r="17" spans="2:3">
      <c r="B17" s="476" t="s">
        <v>104</v>
      </c>
      <c r="C17" s="147">
        <v>10.4</v>
      </c>
    </row>
    <row r="18" spans="2:3">
      <c r="B18" s="476" t="s">
        <v>167</v>
      </c>
      <c r="C18" s="147">
        <v>10.4</v>
      </c>
    </row>
    <row r="21" spans="2:3">
      <c r="B21" s="121" t="s">
        <v>93</v>
      </c>
      <c r="C21" s="121" t="s">
        <v>2396</v>
      </c>
    </row>
    <row r="22" spans="2:3">
      <c r="C22" s="121" t="s">
        <v>197</v>
      </c>
    </row>
  </sheetData>
  <hyperlinks>
    <hyperlink ref="A1" location="Contents!A1" display="MAIN"/>
  </hyperlinks>
  <pageMargins left="0.7" right="0.7" top="0.75" bottom="0.75" header="0.3" footer="0.3"/>
  <pageSetup paperSize="0" orientation="portrait" horizontalDpi="0" verticalDpi="0" copies="0"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10" workbookViewId="0"/>
  </sheetViews>
  <sheetFormatPr defaultRowHeight="12.75"/>
  <sheetData/>
  <pageMargins left="0.7" right="0.7" top="0.75" bottom="0.75" header="0.3" footer="0.3"/>
  <pageSetup paperSize="0" orientation="portrait" horizontalDpi="0" verticalDpi="0" copies="0" r:id="rId1"/>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19"/>
  <sheetViews>
    <sheetView topLeftCell="A4" workbookViewId="0">
      <selection activeCell="C19" sqref="C19"/>
    </sheetView>
  </sheetViews>
  <sheetFormatPr defaultRowHeight="12.75"/>
  <cols>
    <col min="1" max="1" width="15.5703125" bestFit="1" customWidth="1"/>
    <col min="2" max="2" width="22.28515625" style="424" bestFit="1" customWidth="1"/>
  </cols>
  <sheetData>
    <row r="1" spans="1:3">
      <c r="A1" s="9" t="s">
        <v>2331</v>
      </c>
      <c r="B1" s="67" t="s">
        <v>92</v>
      </c>
      <c r="C1" s="4" t="s">
        <v>210</v>
      </c>
    </row>
    <row r="4" spans="1:3">
      <c r="B4" s="466" t="s">
        <v>198</v>
      </c>
      <c r="C4" s="477" t="s">
        <v>187</v>
      </c>
    </row>
    <row r="5" spans="1:3">
      <c r="B5" s="478" t="s">
        <v>199</v>
      </c>
      <c r="C5" s="479">
        <v>0.16</v>
      </c>
    </row>
    <row r="6" spans="1:3">
      <c r="B6" s="478" t="s">
        <v>200</v>
      </c>
      <c r="C6" s="479">
        <v>0.12</v>
      </c>
    </row>
    <row r="7" spans="1:3">
      <c r="B7" s="478" t="s">
        <v>201</v>
      </c>
      <c r="C7" s="479">
        <v>0.12</v>
      </c>
    </row>
    <row r="8" spans="1:3">
      <c r="B8" s="478" t="s">
        <v>202</v>
      </c>
      <c r="C8" s="479">
        <v>0.08</v>
      </c>
    </row>
    <row r="9" spans="1:3">
      <c r="B9" s="478" t="s">
        <v>203</v>
      </c>
      <c r="C9" s="479">
        <v>7.0000000000000007E-2</v>
      </c>
    </row>
    <row r="10" spans="1:3">
      <c r="B10" s="480" t="s">
        <v>204</v>
      </c>
      <c r="C10" s="479">
        <v>0.06</v>
      </c>
    </row>
    <row r="11" spans="1:3">
      <c r="B11" s="478" t="s">
        <v>205</v>
      </c>
      <c r="C11" s="479">
        <v>0.05</v>
      </c>
    </row>
    <row r="12" spans="1:3">
      <c r="B12" s="478" t="s">
        <v>206</v>
      </c>
      <c r="C12" s="479">
        <v>0.04</v>
      </c>
    </row>
    <row r="13" spans="1:3">
      <c r="B13" s="478" t="s">
        <v>207</v>
      </c>
      <c r="C13" s="479">
        <v>0.04</v>
      </c>
    </row>
    <row r="14" spans="1:3">
      <c r="B14" s="478" t="s">
        <v>208</v>
      </c>
      <c r="C14" s="479">
        <v>0.04</v>
      </c>
    </row>
    <row r="15" spans="1:3">
      <c r="B15" s="478" t="s">
        <v>209</v>
      </c>
      <c r="C15" s="479">
        <v>0.25</v>
      </c>
    </row>
    <row r="18" spans="2:3">
      <c r="B18" s="67" t="s">
        <v>93</v>
      </c>
      <c r="C18" s="4" t="s">
        <v>2397</v>
      </c>
    </row>
    <row r="19" spans="2:3">
      <c r="C19" s="4" t="s">
        <v>2502</v>
      </c>
    </row>
  </sheetData>
  <hyperlinks>
    <hyperlink ref="A1" location="Contents!A1" display="MAIN"/>
  </hyperlinks>
  <pageMargins left="0.7" right="0.7" top="0.75" bottom="0.75" header="0.3" footer="0.3"/>
  <pageSetup paperSize="9" orientation="portrait" verticalDpi="0"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workbookViewId="0"/>
  </sheetViews>
  <sheetFormatPr defaultRowHeight="12.75"/>
  <sheetData/>
  <pageMargins left="0.7" right="0.7" top="0.75" bottom="0.75" header="0.3" footer="0.3"/>
  <pageSetup paperSize="9" orientation="portrait" verticalDpi="0" r:id="rId1"/>
  <drawing r:id="rId2"/>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W33"/>
  <sheetViews>
    <sheetView workbookViewId="0"/>
  </sheetViews>
  <sheetFormatPr defaultRowHeight="12.75"/>
  <cols>
    <col min="1" max="1" width="15.5703125" bestFit="1" customWidth="1"/>
    <col min="2" max="2" width="31.85546875" customWidth="1"/>
    <col min="3" max="3" width="17.85546875" customWidth="1"/>
    <col min="4" max="4" width="21.7109375" bestFit="1" customWidth="1"/>
    <col min="5" max="5" width="19.85546875" bestFit="1" customWidth="1"/>
    <col min="6" max="6" width="17.85546875" bestFit="1" customWidth="1"/>
    <col min="7" max="7" width="19.5703125" bestFit="1" customWidth="1"/>
    <col min="8" max="8" width="19.85546875" bestFit="1" customWidth="1"/>
    <col min="9" max="9" width="17.85546875" bestFit="1" customWidth="1"/>
    <col min="10" max="10" width="19.5703125" bestFit="1" customWidth="1"/>
    <col min="11" max="11" width="19.85546875" bestFit="1" customWidth="1"/>
    <col min="12" max="12" width="17.85546875" bestFit="1" customWidth="1"/>
    <col min="13" max="13" width="19.5703125" bestFit="1" customWidth="1"/>
    <col min="14" max="14" width="19.85546875" bestFit="1" customWidth="1"/>
    <col min="15" max="15" width="17.85546875" bestFit="1" customWidth="1"/>
    <col min="16" max="16" width="17.5703125" bestFit="1" customWidth="1"/>
    <col min="17" max="17" width="20.5703125" bestFit="1" customWidth="1"/>
    <col min="18" max="18" width="18.85546875" bestFit="1" customWidth="1"/>
    <col min="19" max="19" width="19.5703125" bestFit="1" customWidth="1"/>
    <col min="20" max="20" width="20.5703125" bestFit="1" customWidth="1"/>
    <col min="21" max="21" width="17.85546875" bestFit="1" customWidth="1"/>
    <col min="22" max="22" width="18.5703125" bestFit="1" customWidth="1"/>
    <col min="23" max="23" width="19.85546875" bestFit="1" customWidth="1"/>
  </cols>
  <sheetData>
    <row r="1" spans="1:23">
      <c r="A1" s="9" t="s">
        <v>2331</v>
      </c>
      <c r="B1" s="4" t="s">
        <v>436</v>
      </c>
      <c r="C1" s="4" t="s">
        <v>442</v>
      </c>
    </row>
    <row r="3" spans="1:23">
      <c r="B3" s="95"/>
    </row>
    <row r="4" spans="1:23">
      <c r="B4" s="107" t="s">
        <v>175</v>
      </c>
      <c r="C4" s="107" t="s">
        <v>518</v>
      </c>
      <c r="D4" s="107"/>
      <c r="E4" s="107"/>
      <c r="F4" s="107" t="s">
        <v>519</v>
      </c>
      <c r="G4" s="107"/>
      <c r="H4" s="107"/>
      <c r="I4" s="107" t="s">
        <v>520</v>
      </c>
      <c r="J4" s="107"/>
      <c r="K4" s="107"/>
      <c r="L4" s="107" t="s">
        <v>517</v>
      </c>
      <c r="M4" s="107"/>
      <c r="N4" s="107"/>
      <c r="O4" s="107" t="s">
        <v>2</v>
      </c>
      <c r="P4" s="107"/>
      <c r="Q4" s="107"/>
      <c r="R4" s="107" t="s">
        <v>100</v>
      </c>
      <c r="S4" s="107"/>
      <c r="T4" s="107"/>
      <c r="U4" s="107" t="s">
        <v>521</v>
      </c>
      <c r="V4" s="107"/>
      <c r="W4" s="107"/>
    </row>
    <row r="5" spans="1:23">
      <c r="B5" s="107"/>
      <c r="C5" s="73" t="s">
        <v>522</v>
      </c>
      <c r="D5" s="73" t="s">
        <v>523</v>
      </c>
      <c r="E5" s="73" t="s">
        <v>524</v>
      </c>
      <c r="F5" s="73" t="s">
        <v>522</v>
      </c>
      <c r="G5" s="73" t="s">
        <v>523</v>
      </c>
      <c r="H5" s="73" t="s">
        <v>524</v>
      </c>
      <c r="I5" s="73" t="s">
        <v>522</v>
      </c>
      <c r="J5" s="73" t="s">
        <v>523</v>
      </c>
      <c r="K5" s="73" t="s">
        <v>524</v>
      </c>
      <c r="L5" s="73" t="s">
        <v>522</v>
      </c>
      <c r="M5" s="73" t="s">
        <v>523</v>
      </c>
      <c r="N5" s="73" t="s">
        <v>524</v>
      </c>
      <c r="O5" s="73" t="s">
        <v>522</v>
      </c>
      <c r="P5" s="73" t="s">
        <v>523</v>
      </c>
      <c r="Q5" s="73" t="s">
        <v>524</v>
      </c>
      <c r="R5" s="73" t="s">
        <v>522</v>
      </c>
      <c r="S5" s="73" t="s">
        <v>523</v>
      </c>
      <c r="T5" s="73" t="s">
        <v>524</v>
      </c>
      <c r="U5" s="73" t="s">
        <v>522</v>
      </c>
      <c r="V5" s="73" t="s">
        <v>523</v>
      </c>
      <c r="W5" s="73" t="s">
        <v>524</v>
      </c>
    </row>
    <row r="6" spans="1:23">
      <c r="B6" s="107" t="s">
        <v>109</v>
      </c>
      <c r="C6" s="73" t="s">
        <v>525</v>
      </c>
      <c r="D6" s="73" t="s">
        <v>526</v>
      </c>
      <c r="E6" s="73" t="s">
        <v>527</v>
      </c>
      <c r="F6" s="73" t="s">
        <v>528</v>
      </c>
      <c r="G6" s="73" t="s">
        <v>529</v>
      </c>
      <c r="H6" s="73" t="s">
        <v>530</v>
      </c>
      <c r="I6" s="73" t="s">
        <v>531</v>
      </c>
      <c r="J6" s="73" t="s">
        <v>532</v>
      </c>
      <c r="K6" s="73" t="s">
        <v>533</v>
      </c>
      <c r="L6" s="73" t="s">
        <v>534</v>
      </c>
      <c r="M6" s="73" t="s">
        <v>535</v>
      </c>
      <c r="N6" s="73" t="s">
        <v>536</v>
      </c>
      <c r="O6" s="73" t="s">
        <v>537</v>
      </c>
      <c r="P6" s="73" t="s">
        <v>538</v>
      </c>
      <c r="Q6" s="73" t="s">
        <v>539</v>
      </c>
      <c r="R6" s="73" t="s">
        <v>540</v>
      </c>
      <c r="S6" s="73" t="s">
        <v>541</v>
      </c>
      <c r="T6" s="73" t="s">
        <v>542</v>
      </c>
      <c r="U6" s="73"/>
      <c r="V6" s="73"/>
      <c r="W6" s="73"/>
    </row>
    <row r="7" spans="1:23">
      <c r="B7" s="107" t="s">
        <v>106</v>
      </c>
      <c r="C7" s="73" t="s">
        <v>543</v>
      </c>
      <c r="D7" s="73" t="s">
        <v>544</v>
      </c>
      <c r="E7" s="73" t="s">
        <v>545</v>
      </c>
      <c r="F7" s="73" t="s">
        <v>546</v>
      </c>
      <c r="G7" s="73" t="s">
        <v>547</v>
      </c>
      <c r="H7" s="73" t="s">
        <v>548</v>
      </c>
      <c r="I7" s="73" t="s">
        <v>549</v>
      </c>
      <c r="J7" s="73" t="s">
        <v>550</v>
      </c>
      <c r="K7" s="73" t="s">
        <v>551</v>
      </c>
      <c r="L7" s="73" t="s">
        <v>552</v>
      </c>
      <c r="M7" s="73" t="s">
        <v>553</v>
      </c>
      <c r="N7" s="73" t="s">
        <v>554</v>
      </c>
      <c r="O7" s="73" t="s">
        <v>555</v>
      </c>
      <c r="P7" s="73" t="s">
        <v>556</v>
      </c>
      <c r="Q7" s="73" t="s">
        <v>557</v>
      </c>
      <c r="R7" s="73" t="s">
        <v>558</v>
      </c>
      <c r="S7" s="73" t="s">
        <v>559</v>
      </c>
      <c r="T7" s="73" t="s">
        <v>560</v>
      </c>
      <c r="U7" s="73" t="s">
        <v>561</v>
      </c>
      <c r="V7" s="73" t="s">
        <v>562</v>
      </c>
      <c r="W7" s="73" t="s">
        <v>563</v>
      </c>
    </row>
    <row r="8" spans="1:23">
      <c r="B8" s="107" t="s">
        <v>564</v>
      </c>
      <c r="C8" s="73" t="s">
        <v>565</v>
      </c>
      <c r="D8" s="73" t="s">
        <v>566</v>
      </c>
      <c r="E8" s="73" t="s">
        <v>567</v>
      </c>
      <c r="F8" s="73" t="s">
        <v>568</v>
      </c>
      <c r="G8" s="73" t="s">
        <v>569</v>
      </c>
      <c r="H8" s="73" t="s">
        <v>570</v>
      </c>
      <c r="I8" s="73" t="s">
        <v>571</v>
      </c>
      <c r="J8" s="73" t="s">
        <v>572</v>
      </c>
      <c r="K8" s="73" t="s">
        <v>573</v>
      </c>
      <c r="L8" s="73" t="s">
        <v>574</v>
      </c>
      <c r="M8" s="73" t="s">
        <v>575</v>
      </c>
      <c r="N8" s="73" t="s">
        <v>576</v>
      </c>
      <c r="O8" s="73" t="s">
        <v>577</v>
      </c>
      <c r="P8" s="73" t="s">
        <v>578</v>
      </c>
      <c r="Q8" s="73" t="s">
        <v>579</v>
      </c>
      <c r="R8" s="73"/>
      <c r="S8" s="73"/>
      <c r="T8" s="73"/>
      <c r="U8" s="73"/>
      <c r="V8" s="73"/>
      <c r="W8" s="73"/>
    </row>
    <row r="9" spans="1:23">
      <c r="B9" s="107" t="s">
        <v>580</v>
      </c>
      <c r="C9" s="73" t="s">
        <v>581</v>
      </c>
      <c r="D9" s="73" t="s">
        <v>582</v>
      </c>
      <c r="E9" s="73" t="s">
        <v>583</v>
      </c>
      <c r="F9" s="73" t="s">
        <v>584</v>
      </c>
      <c r="G9" s="73" t="s">
        <v>585</v>
      </c>
      <c r="H9" s="73" t="s">
        <v>586</v>
      </c>
      <c r="I9" s="73" t="s">
        <v>587</v>
      </c>
      <c r="J9" s="73" t="s">
        <v>588</v>
      </c>
      <c r="K9" s="73" t="s">
        <v>589</v>
      </c>
      <c r="L9" s="73" t="s">
        <v>590</v>
      </c>
      <c r="M9" s="73" t="s">
        <v>591</v>
      </c>
      <c r="N9" s="73" t="s">
        <v>592</v>
      </c>
      <c r="O9" s="73" t="s">
        <v>593</v>
      </c>
      <c r="P9" s="73" t="s">
        <v>594</v>
      </c>
      <c r="Q9" s="73" t="s">
        <v>595</v>
      </c>
      <c r="R9" s="73"/>
      <c r="S9" s="73"/>
      <c r="T9" s="73"/>
      <c r="U9" s="73"/>
      <c r="V9" s="73"/>
      <c r="W9" s="73"/>
    </row>
    <row r="10" spans="1:23">
      <c r="B10" s="107" t="s">
        <v>184</v>
      </c>
      <c r="C10" s="73" t="s">
        <v>596</v>
      </c>
      <c r="D10" s="73" t="s">
        <v>597</v>
      </c>
      <c r="E10" s="73" t="s">
        <v>598</v>
      </c>
      <c r="F10" s="73" t="s">
        <v>599</v>
      </c>
      <c r="G10" s="73" t="s">
        <v>600</v>
      </c>
      <c r="H10" s="73" t="s">
        <v>601</v>
      </c>
      <c r="I10" s="73" t="s">
        <v>602</v>
      </c>
      <c r="J10" s="73" t="s">
        <v>603</v>
      </c>
      <c r="K10" s="73" t="s">
        <v>604</v>
      </c>
      <c r="L10" s="73" t="s">
        <v>605</v>
      </c>
      <c r="M10" s="73" t="s">
        <v>606</v>
      </c>
      <c r="N10" s="73" t="s">
        <v>607</v>
      </c>
      <c r="O10" s="73" t="s">
        <v>608</v>
      </c>
      <c r="P10" s="73" t="s">
        <v>609</v>
      </c>
      <c r="Q10" s="73" t="s">
        <v>610</v>
      </c>
      <c r="R10" s="73" t="s">
        <v>611</v>
      </c>
      <c r="S10" s="73" t="s">
        <v>612</v>
      </c>
      <c r="T10" s="73" t="s">
        <v>613</v>
      </c>
      <c r="U10" s="73" t="s">
        <v>614</v>
      </c>
      <c r="V10" s="73" t="s">
        <v>615</v>
      </c>
      <c r="W10" s="73" t="s">
        <v>616</v>
      </c>
    </row>
    <row r="11" spans="1:23">
      <c r="B11" s="107" t="s">
        <v>111</v>
      </c>
      <c r="C11" s="73" t="s">
        <v>617</v>
      </c>
      <c r="D11" s="73" t="s">
        <v>618</v>
      </c>
      <c r="E11" s="73" t="s">
        <v>619</v>
      </c>
      <c r="F11" s="73" t="s">
        <v>620</v>
      </c>
      <c r="G11" s="73" t="s">
        <v>621</v>
      </c>
      <c r="H11" s="73" t="s">
        <v>622</v>
      </c>
      <c r="I11" s="73" t="s">
        <v>623</v>
      </c>
      <c r="J11" s="73" t="s">
        <v>624</v>
      </c>
      <c r="K11" s="73" t="s">
        <v>625</v>
      </c>
      <c r="L11" s="73" t="s">
        <v>626</v>
      </c>
      <c r="M11" s="73" t="s">
        <v>627</v>
      </c>
      <c r="N11" s="73" t="s">
        <v>628</v>
      </c>
      <c r="O11" s="73"/>
      <c r="P11" s="73"/>
      <c r="Q11" s="73"/>
      <c r="R11" s="73" t="s">
        <v>629</v>
      </c>
      <c r="S11" s="73" t="s">
        <v>630</v>
      </c>
      <c r="T11" s="73" t="s">
        <v>631</v>
      </c>
      <c r="U11" s="73"/>
      <c r="V11" s="73"/>
      <c r="W11" s="73"/>
    </row>
    <row r="12" spans="1:23">
      <c r="B12" s="107" t="s">
        <v>105</v>
      </c>
      <c r="C12" s="73" t="s">
        <v>632</v>
      </c>
      <c r="D12" s="73" t="s">
        <v>633</v>
      </c>
      <c r="E12" s="73" t="s">
        <v>634</v>
      </c>
      <c r="F12" s="73" t="s">
        <v>635</v>
      </c>
      <c r="G12" s="73" t="s">
        <v>636</v>
      </c>
      <c r="H12" s="73" t="s">
        <v>637</v>
      </c>
      <c r="I12" s="73" t="s">
        <v>638</v>
      </c>
      <c r="J12" s="73" t="s">
        <v>639</v>
      </c>
      <c r="K12" s="73" t="s">
        <v>640</v>
      </c>
      <c r="L12" s="73" t="s">
        <v>641</v>
      </c>
      <c r="M12" s="73" t="s">
        <v>642</v>
      </c>
      <c r="N12" s="73" t="s">
        <v>643</v>
      </c>
      <c r="O12" s="73" t="s">
        <v>644</v>
      </c>
      <c r="P12" s="73" t="s">
        <v>645</v>
      </c>
      <c r="Q12" s="73" t="s">
        <v>646</v>
      </c>
      <c r="R12" s="73" t="s">
        <v>647</v>
      </c>
      <c r="S12" s="73" t="s">
        <v>648</v>
      </c>
      <c r="T12" s="73" t="s">
        <v>649</v>
      </c>
      <c r="U12" s="73" t="s">
        <v>650</v>
      </c>
      <c r="V12" s="73" t="s">
        <v>651</v>
      </c>
      <c r="W12" s="73" t="s">
        <v>652</v>
      </c>
    </row>
    <row r="13" spans="1:23">
      <c r="B13" s="107" t="s">
        <v>653</v>
      </c>
      <c r="C13" s="73" t="s">
        <v>654</v>
      </c>
      <c r="D13" s="73" t="s">
        <v>655</v>
      </c>
      <c r="E13" s="73" t="s">
        <v>656</v>
      </c>
      <c r="F13" s="73" t="s">
        <v>657</v>
      </c>
      <c r="G13" s="73" t="s">
        <v>658</v>
      </c>
      <c r="H13" s="73" t="s">
        <v>659</v>
      </c>
      <c r="I13" s="73" t="s">
        <v>660</v>
      </c>
      <c r="J13" s="73" t="s">
        <v>661</v>
      </c>
      <c r="K13" s="73" t="s">
        <v>662</v>
      </c>
      <c r="L13" s="73"/>
      <c r="M13" s="73"/>
      <c r="N13" s="73"/>
      <c r="O13" s="73" t="s">
        <v>663</v>
      </c>
      <c r="P13" s="73" t="s">
        <v>594</v>
      </c>
      <c r="Q13" s="73" t="s">
        <v>664</v>
      </c>
      <c r="R13" s="73" t="s">
        <v>665</v>
      </c>
      <c r="S13" s="73" t="s">
        <v>666</v>
      </c>
      <c r="T13" s="73" t="s">
        <v>667</v>
      </c>
      <c r="U13" s="73"/>
      <c r="V13" s="73"/>
      <c r="W13" s="73"/>
    </row>
    <row r="14" spans="1:23">
      <c r="B14" s="107" t="s">
        <v>107</v>
      </c>
      <c r="C14" s="73" t="s">
        <v>668</v>
      </c>
      <c r="D14" s="73" t="s">
        <v>669</v>
      </c>
      <c r="E14" s="73" t="s">
        <v>670</v>
      </c>
      <c r="F14" s="73" t="s">
        <v>671</v>
      </c>
      <c r="G14" s="73" t="s">
        <v>672</v>
      </c>
      <c r="H14" s="73" t="s">
        <v>673</v>
      </c>
      <c r="I14" s="73" t="s">
        <v>674</v>
      </c>
      <c r="J14" s="73" t="s">
        <v>675</v>
      </c>
      <c r="K14" s="73" t="s">
        <v>676</v>
      </c>
      <c r="L14" s="73" t="s">
        <v>677</v>
      </c>
      <c r="M14" s="73" t="s">
        <v>678</v>
      </c>
      <c r="N14" s="73" t="s">
        <v>679</v>
      </c>
      <c r="O14" s="73" t="s">
        <v>680</v>
      </c>
      <c r="P14" s="73" t="s">
        <v>681</v>
      </c>
      <c r="Q14" s="73" t="s">
        <v>682</v>
      </c>
      <c r="R14" s="73"/>
      <c r="S14" s="73"/>
      <c r="T14" s="73"/>
      <c r="U14" s="73"/>
      <c r="V14" s="73"/>
      <c r="W14" s="73"/>
    </row>
    <row r="15" spans="1:23">
      <c r="B15" s="107" t="s">
        <v>4</v>
      </c>
      <c r="C15" s="73" t="s">
        <v>683</v>
      </c>
      <c r="D15" s="73" t="s">
        <v>684</v>
      </c>
      <c r="E15" s="73" t="s">
        <v>685</v>
      </c>
      <c r="F15" s="73" t="s">
        <v>686</v>
      </c>
      <c r="G15" s="73" t="s">
        <v>687</v>
      </c>
      <c r="H15" s="73" t="s">
        <v>688</v>
      </c>
      <c r="I15" s="73" t="s">
        <v>689</v>
      </c>
      <c r="J15" s="73" t="s">
        <v>690</v>
      </c>
      <c r="K15" s="73" t="s">
        <v>691</v>
      </c>
      <c r="L15" s="73" t="s">
        <v>692</v>
      </c>
      <c r="M15" s="73" t="s">
        <v>693</v>
      </c>
      <c r="N15" s="73" t="s">
        <v>694</v>
      </c>
      <c r="O15" s="73" t="s">
        <v>695</v>
      </c>
      <c r="P15" s="73"/>
      <c r="Q15" s="73"/>
      <c r="R15" s="73" t="s">
        <v>594</v>
      </c>
      <c r="S15" s="73" t="s">
        <v>696</v>
      </c>
      <c r="T15" s="73" t="s">
        <v>697</v>
      </c>
      <c r="U15" s="73" t="s">
        <v>698</v>
      </c>
      <c r="V15" s="73" t="s">
        <v>699</v>
      </c>
      <c r="W15" s="73" t="s">
        <v>700</v>
      </c>
    </row>
    <row r="16" spans="1:23">
      <c r="B16" s="107" t="s">
        <v>5</v>
      </c>
      <c r="C16" s="73" t="s">
        <v>701</v>
      </c>
      <c r="D16" s="73" t="s">
        <v>702</v>
      </c>
      <c r="E16" s="73" t="s">
        <v>703</v>
      </c>
      <c r="F16" s="73" t="s">
        <v>704</v>
      </c>
      <c r="G16" s="73" t="s">
        <v>705</v>
      </c>
      <c r="H16" s="73" t="s">
        <v>706</v>
      </c>
      <c r="I16" s="73" t="s">
        <v>707</v>
      </c>
      <c r="J16" s="73" t="s">
        <v>708</v>
      </c>
      <c r="K16" s="73" t="s">
        <v>709</v>
      </c>
      <c r="L16" s="73" t="s">
        <v>710</v>
      </c>
      <c r="M16" s="73" t="s">
        <v>711</v>
      </c>
      <c r="N16" s="73" t="s">
        <v>712</v>
      </c>
      <c r="O16" s="73" t="s">
        <v>713</v>
      </c>
      <c r="P16" s="73"/>
      <c r="Q16" s="73"/>
      <c r="R16" s="73" t="s">
        <v>714</v>
      </c>
      <c r="S16" s="73" t="s">
        <v>715</v>
      </c>
      <c r="T16" s="73" t="s">
        <v>716</v>
      </c>
      <c r="U16" s="73"/>
      <c r="V16" s="73"/>
      <c r="W16" s="73"/>
    </row>
    <row r="17" spans="2:23">
      <c r="B17" s="107" t="s">
        <v>6</v>
      </c>
      <c r="C17" s="73" t="s">
        <v>717</v>
      </c>
      <c r="D17" s="73" t="s">
        <v>718</v>
      </c>
      <c r="E17" s="73" t="s">
        <v>719</v>
      </c>
      <c r="F17" s="73" t="s">
        <v>720</v>
      </c>
      <c r="G17" s="73" t="s">
        <v>721</v>
      </c>
      <c r="H17" s="73" t="s">
        <v>722</v>
      </c>
      <c r="I17" s="73" t="s">
        <v>723</v>
      </c>
      <c r="J17" s="73" t="s">
        <v>724</v>
      </c>
      <c r="K17" s="73" t="s">
        <v>725</v>
      </c>
      <c r="L17" s="73" t="s">
        <v>726</v>
      </c>
      <c r="M17" s="73" t="s">
        <v>727</v>
      </c>
      <c r="N17" s="73" t="s">
        <v>728</v>
      </c>
      <c r="O17" s="73" t="s">
        <v>729</v>
      </c>
      <c r="P17" s="73" t="s">
        <v>730</v>
      </c>
      <c r="Q17" s="73" t="s">
        <v>731</v>
      </c>
      <c r="R17" s="73" t="s">
        <v>647</v>
      </c>
      <c r="S17" s="73" t="s">
        <v>648</v>
      </c>
      <c r="T17" s="73" t="s">
        <v>732</v>
      </c>
      <c r="U17" s="73" t="s">
        <v>733</v>
      </c>
      <c r="V17" s="73" t="s">
        <v>651</v>
      </c>
      <c r="W17" s="73" t="s">
        <v>734</v>
      </c>
    </row>
    <row r="20" spans="2:23">
      <c r="B20" t="s">
        <v>735</v>
      </c>
    </row>
    <row r="21" spans="2:23">
      <c r="B21" t="s">
        <v>736</v>
      </c>
    </row>
    <row r="22" spans="2:23">
      <c r="B22" t="s">
        <v>737</v>
      </c>
    </row>
    <row r="23" spans="2:23">
      <c r="B23" t="s">
        <v>738</v>
      </c>
    </row>
    <row r="24" spans="2:23">
      <c r="B24" t="s">
        <v>739</v>
      </c>
    </row>
    <row r="25" spans="2:23">
      <c r="B25" t="s">
        <v>740</v>
      </c>
    </row>
    <row r="26" spans="2:23">
      <c r="B26" t="s">
        <v>741</v>
      </c>
    </row>
    <row r="29" spans="2:23">
      <c r="B29" s="4" t="s">
        <v>93</v>
      </c>
      <c r="C29" s="4" t="s">
        <v>443</v>
      </c>
    </row>
    <row r="30" spans="2:23">
      <c r="C30" s="4" t="s">
        <v>444</v>
      </c>
    </row>
    <row r="33" spans="2:2">
      <c r="B33" t="s">
        <v>742</v>
      </c>
    </row>
  </sheetData>
  <hyperlinks>
    <hyperlink ref="A1" location="Contents!A1" display="MAIN"/>
  </hyperlinks>
  <pageMargins left="0.7" right="0.7" top="0.75" bottom="0.75" header="0.3" footer="0.3"/>
  <pageSetup paperSize="9" orientation="portrait" verticalDpi="0"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E122"/>
  <sheetViews>
    <sheetView topLeftCell="A109" workbookViewId="0">
      <selection activeCell="C133" sqref="C133"/>
    </sheetView>
  </sheetViews>
  <sheetFormatPr defaultRowHeight="12.75"/>
  <cols>
    <col min="1" max="1" width="15.5703125" bestFit="1" customWidth="1"/>
    <col min="2" max="2" width="28.140625" style="220" bestFit="1" customWidth="1"/>
    <col min="3" max="3" width="28.5703125" style="519" customWidth="1"/>
  </cols>
  <sheetData>
    <row r="1" spans="1:3">
      <c r="A1" s="9" t="s">
        <v>2331</v>
      </c>
      <c r="B1" s="4" t="s">
        <v>92</v>
      </c>
      <c r="C1" s="298" t="s">
        <v>2336</v>
      </c>
    </row>
    <row r="2" spans="1:3">
      <c r="A2" s="9"/>
    </row>
    <row r="4" spans="1:3" s="62" customFormat="1" ht="15">
      <c r="B4" s="483" t="s">
        <v>780</v>
      </c>
      <c r="C4" s="484" t="s">
        <v>781</v>
      </c>
    </row>
    <row r="5" spans="1:3" s="62" customFormat="1" ht="15">
      <c r="B5" s="485"/>
      <c r="C5" s="482" t="s">
        <v>2337</v>
      </c>
    </row>
    <row r="6" spans="1:3" s="62" customFormat="1" ht="15">
      <c r="B6" s="45" t="s">
        <v>355</v>
      </c>
      <c r="C6" s="521">
        <v>0.999</v>
      </c>
    </row>
    <row r="7" spans="1:3" s="62" customFormat="1" ht="15">
      <c r="B7" s="45" t="s">
        <v>214</v>
      </c>
      <c r="C7" s="521">
        <v>0.33</v>
      </c>
    </row>
    <row r="8" spans="1:3" s="62" customFormat="1" ht="15">
      <c r="B8" s="45" t="s">
        <v>215</v>
      </c>
      <c r="C8" s="521">
        <v>0.28999999999999998</v>
      </c>
    </row>
    <row r="9" spans="1:3" s="62" customFormat="1" ht="15">
      <c r="B9" s="45" t="s">
        <v>216</v>
      </c>
      <c r="C9" s="521">
        <v>0.53</v>
      </c>
    </row>
    <row r="10" spans="1:3" s="62" customFormat="1" ht="15">
      <c r="B10" s="45" t="s">
        <v>217</v>
      </c>
      <c r="C10" s="521">
        <v>0.18</v>
      </c>
    </row>
    <row r="11" spans="1:3" s="62" customFormat="1" ht="15">
      <c r="B11" s="45" t="s">
        <v>218</v>
      </c>
      <c r="C11" s="521">
        <v>0.05</v>
      </c>
    </row>
    <row r="12" spans="1:3" s="62" customFormat="1" ht="15">
      <c r="B12" s="45" t="s">
        <v>219</v>
      </c>
      <c r="C12" s="522">
        <v>0.96</v>
      </c>
    </row>
    <row r="13" spans="1:3" s="62" customFormat="1" ht="15">
      <c r="B13" s="45" t="s">
        <v>220</v>
      </c>
      <c r="C13" s="521">
        <v>0.62</v>
      </c>
    </row>
    <row r="14" spans="1:3" s="62" customFormat="1" ht="15">
      <c r="B14" s="45" t="s">
        <v>221</v>
      </c>
      <c r="C14" s="521">
        <v>0.03</v>
      </c>
    </row>
    <row r="15" spans="1:3" s="62" customFormat="1" ht="15">
      <c r="B15" s="45" t="s">
        <v>222</v>
      </c>
      <c r="C15" s="521">
        <v>0.04</v>
      </c>
    </row>
    <row r="16" spans="1:3" s="62" customFormat="1" ht="15">
      <c r="B16" s="45" t="s">
        <v>223</v>
      </c>
      <c r="C16" s="521">
        <v>0.69</v>
      </c>
    </row>
    <row r="17" spans="2:3" s="62" customFormat="1" ht="15">
      <c r="B17" s="45" t="s">
        <v>224</v>
      </c>
      <c r="C17" s="521">
        <v>0.42</v>
      </c>
    </row>
    <row r="18" spans="2:3" s="62" customFormat="1" ht="15">
      <c r="B18" s="45" t="s">
        <v>225</v>
      </c>
      <c r="C18" s="521">
        <v>0.62</v>
      </c>
    </row>
    <row r="19" spans="2:3" s="62" customFormat="1" ht="15">
      <c r="B19" s="45" t="s">
        <v>226</v>
      </c>
      <c r="C19" s="521">
        <v>0.18</v>
      </c>
    </row>
    <row r="20" spans="2:3" s="62" customFormat="1" ht="15">
      <c r="B20" s="45" t="s">
        <v>227</v>
      </c>
      <c r="C20" s="521">
        <v>0.42</v>
      </c>
    </row>
    <row r="21" spans="2:3" s="62" customFormat="1" ht="15">
      <c r="B21" s="45" t="s">
        <v>373</v>
      </c>
      <c r="C21" s="521">
        <v>0.99</v>
      </c>
    </row>
    <row r="22" spans="2:3" s="62" customFormat="1" ht="15">
      <c r="B22" s="45" t="s">
        <v>228</v>
      </c>
      <c r="C22" s="521">
        <v>0.66</v>
      </c>
    </row>
    <row r="23" spans="2:3" s="62" customFormat="1" ht="15">
      <c r="B23" s="45" t="s">
        <v>229</v>
      </c>
      <c r="C23" s="521">
        <v>0.32</v>
      </c>
    </row>
    <row r="24" spans="2:3" s="62" customFormat="1" ht="15">
      <c r="B24" s="45" t="s">
        <v>12</v>
      </c>
      <c r="C24" s="521">
        <v>0.25</v>
      </c>
    </row>
    <row r="25" spans="2:3" s="62" customFormat="1" ht="15">
      <c r="B25" s="45" t="s">
        <v>230</v>
      </c>
      <c r="C25" s="521">
        <v>0.89</v>
      </c>
    </row>
    <row r="26" spans="2:3" s="62" customFormat="1" ht="15">
      <c r="B26" s="45" t="s">
        <v>231</v>
      </c>
      <c r="C26" s="521">
        <v>0.45</v>
      </c>
    </row>
    <row r="27" spans="2:3" s="62" customFormat="1" ht="15">
      <c r="B27" s="45" t="s">
        <v>2338</v>
      </c>
      <c r="C27" s="521">
        <v>0.76</v>
      </c>
    </row>
    <row r="28" spans="2:3" s="62" customFormat="1" ht="15">
      <c r="B28" s="45" t="s">
        <v>233</v>
      </c>
      <c r="C28" s="521">
        <v>0.26</v>
      </c>
    </row>
    <row r="29" spans="2:3" s="62" customFormat="1" ht="15">
      <c r="B29" s="45" t="s">
        <v>234</v>
      </c>
      <c r="C29" s="521">
        <v>0.21</v>
      </c>
    </row>
    <row r="30" spans="2:3" s="62" customFormat="1" ht="15">
      <c r="B30" s="45" t="s">
        <v>13</v>
      </c>
      <c r="C30" s="521">
        <v>0.2</v>
      </c>
    </row>
    <row r="31" spans="2:3" s="62" customFormat="1" ht="15">
      <c r="B31" s="45" t="s">
        <v>235</v>
      </c>
      <c r="C31" s="521">
        <v>0.17</v>
      </c>
    </row>
    <row r="32" spans="2:3" s="62" customFormat="1" ht="15">
      <c r="B32" s="45" t="s">
        <v>236</v>
      </c>
      <c r="C32" s="521">
        <v>0.1</v>
      </c>
    </row>
    <row r="33" spans="2:3" s="62" customFormat="1" ht="15">
      <c r="B33" s="45" t="s">
        <v>388</v>
      </c>
      <c r="C33" s="523">
        <v>0.998</v>
      </c>
    </row>
    <row r="34" spans="2:3" s="62" customFormat="1" ht="15">
      <c r="B34" s="45" t="s">
        <v>237</v>
      </c>
      <c r="C34" s="521">
        <v>0.13</v>
      </c>
    </row>
    <row r="35" spans="2:3" s="62" customFormat="1" ht="15">
      <c r="B35" s="45" t="s">
        <v>238</v>
      </c>
      <c r="C35" s="521">
        <v>0.12</v>
      </c>
    </row>
    <row r="36" spans="2:3" s="62" customFormat="1" ht="15">
      <c r="B36" s="45" t="s">
        <v>239</v>
      </c>
      <c r="C36" s="521">
        <v>0.35</v>
      </c>
    </row>
    <row r="37" spans="2:3" s="62" customFormat="1" ht="15">
      <c r="B37" s="45" t="s">
        <v>240</v>
      </c>
      <c r="C37" s="521">
        <v>0.28999999999999998</v>
      </c>
    </row>
    <row r="38" spans="2:3" s="62" customFormat="1" ht="15">
      <c r="B38" s="45" t="s">
        <v>241</v>
      </c>
      <c r="C38" s="521">
        <v>1</v>
      </c>
    </row>
    <row r="39" spans="2:3" s="62" customFormat="1" ht="15">
      <c r="B39" s="45" t="s">
        <v>242</v>
      </c>
      <c r="C39" s="521">
        <v>0.99</v>
      </c>
    </row>
    <row r="40" spans="2:3" s="62" customFormat="1" ht="15">
      <c r="B40" s="45" t="s">
        <v>243</v>
      </c>
      <c r="C40" s="521">
        <v>0.4</v>
      </c>
    </row>
    <row r="41" spans="2:3" s="62" customFormat="1" ht="15">
      <c r="B41" s="45" t="s">
        <v>244</v>
      </c>
      <c r="C41" s="521">
        <v>0.32</v>
      </c>
    </row>
    <row r="42" spans="2:3" s="62" customFormat="1" ht="15">
      <c r="B42" s="45" t="s">
        <v>245</v>
      </c>
      <c r="C42" s="521">
        <v>0.15</v>
      </c>
    </row>
    <row r="43" spans="2:3" s="62" customFormat="1" ht="15">
      <c r="B43" s="45" t="s">
        <v>246</v>
      </c>
      <c r="C43" s="521">
        <v>0.45</v>
      </c>
    </row>
    <row r="44" spans="2:3" s="62" customFormat="1" ht="15">
      <c r="B44" s="45" t="s">
        <v>247</v>
      </c>
      <c r="C44" s="521">
        <v>0.27</v>
      </c>
    </row>
    <row r="45" spans="2:3" s="62" customFormat="1" ht="15">
      <c r="B45" s="45" t="s">
        <v>248</v>
      </c>
      <c r="C45" s="521">
        <v>0.59</v>
      </c>
    </row>
    <row r="46" spans="2:3" s="62" customFormat="1" ht="15">
      <c r="B46" s="45" t="s">
        <v>249</v>
      </c>
      <c r="C46" s="521">
        <v>0.61</v>
      </c>
    </row>
    <row r="47" spans="2:3" s="62" customFormat="1" ht="15">
      <c r="B47" s="45" t="s">
        <v>409</v>
      </c>
      <c r="C47" s="521">
        <v>0.98</v>
      </c>
    </row>
    <row r="48" spans="2:3" s="62" customFormat="1" ht="15">
      <c r="B48" s="45" t="s">
        <v>250</v>
      </c>
      <c r="C48" s="521">
        <v>0.14000000000000001</v>
      </c>
    </row>
    <row r="49" spans="2:3" s="62" customFormat="1" ht="15">
      <c r="B49" s="45" t="s">
        <v>251</v>
      </c>
      <c r="C49" s="521">
        <v>0.15</v>
      </c>
    </row>
    <row r="50" spans="2:3" s="62" customFormat="1" ht="15">
      <c r="B50" s="45" t="s">
        <v>165</v>
      </c>
      <c r="C50" s="521">
        <v>0.86</v>
      </c>
    </row>
    <row r="51" spans="2:3" s="62" customFormat="1" ht="15">
      <c r="B51" s="45" t="s">
        <v>252</v>
      </c>
      <c r="C51" s="521">
        <v>0.01</v>
      </c>
    </row>
    <row r="52" spans="2:3" s="62" customFormat="1" ht="15">
      <c r="B52" s="45" t="s">
        <v>253</v>
      </c>
      <c r="C52" s="521">
        <v>0.4</v>
      </c>
    </row>
    <row r="53" spans="2:3" s="62" customFormat="1" ht="15">
      <c r="B53" s="45" t="s">
        <v>2339</v>
      </c>
      <c r="C53" s="521">
        <v>0.66</v>
      </c>
    </row>
    <row r="54" spans="2:3" s="62" customFormat="1" ht="15">
      <c r="B54" s="45" t="s">
        <v>255</v>
      </c>
      <c r="C54" s="521">
        <v>0.3</v>
      </c>
    </row>
    <row r="55" spans="2:3" s="62" customFormat="1" ht="15">
      <c r="B55" s="45" t="s">
        <v>256</v>
      </c>
      <c r="C55" s="521">
        <v>0.27</v>
      </c>
    </row>
    <row r="56" spans="2:3" s="62" customFormat="1" ht="15">
      <c r="B56" s="45" t="s">
        <v>328</v>
      </c>
      <c r="C56" s="521">
        <v>1</v>
      </c>
    </row>
    <row r="57" spans="2:3" s="62" customFormat="1" ht="15">
      <c r="B57" s="45" t="s">
        <v>257</v>
      </c>
      <c r="C57" s="521">
        <v>0.19</v>
      </c>
    </row>
    <row r="58" spans="2:3" s="62" customFormat="1" ht="15">
      <c r="B58" s="45" t="s">
        <v>258</v>
      </c>
      <c r="C58" s="521">
        <v>0.28000000000000003</v>
      </c>
    </row>
    <row r="59" spans="2:3" s="62" customFormat="1" ht="15">
      <c r="B59" s="45" t="s">
        <v>259</v>
      </c>
      <c r="C59" s="521">
        <v>0.52</v>
      </c>
    </row>
    <row r="60" spans="2:3" s="62" customFormat="1" ht="15">
      <c r="B60" s="45" t="s">
        <v>260</v>
      </c>
      <c r="C60" s="521">
        <v>0.62</v>
      </c>
    </row>
    <row r="61" spans="2:3" s="62" customFormat="1" ht="15">
      <c r="B61" s="45" t="s">
        <v>818</v>
      </c>
      <c r="C61" s="521">
        <v>1</v>
      </c>
    </row>
    <row r="62" spans="2:3" s="62" customFormat="1" ht="15">
      <c r="B62" s="45" t="s">
        <v>261</v>
      </c>
      <c r="C62" s="521">
        <v>0.34</v>
      </c>
    </row>
    <row r="63" spans="2:3" s="62" customFormat="1" ht="15">
      <c r="B63" s="45" t="s">
        <v>4</v>
      </c>
      <c r="C63" s="521">
        <v>1</v>
      </c>
    </row>
    <row r="64" spans="2:3" s="62" customFormat="1" ht="15">
      <c r="B64" s="45" t="s">
        <v>5</v>
      </c>
      <c r="C64" s="521">
        <v>0.81</v>
      </c>
    </row>
    <row r="65" spans="2:3" s="62" customFormat="1" ht="15">
      <c r="B65" s="45" t="s">
        <v>19</v>
      </c>
      <c r="C65" s="521">
        <v>0.84</v>
      </c>
    </row>
    <row r="66" spans="2:3" s="62" customFormat="1" ht="15">
      <c r="B66" s="45" t="s">
        <v>263</v>
      </c>
      <c r="C66" s="521">
        <v>0.87</v>
      </c>
    </row>
    <row r="67" spans="2:3" s="62" customFormat="1" ht="15">
      <c r="B67" s="45" t="s">
        <v>20</v>
      </c>
      <c r="C67" s="521">
        <v>1</v>
      </c>
    </row>
    <row r="68" spans="2:3" s="62" customFormat="1" ht="15">
      <c r="B68" s="45" t="s">
        <v>264</v>
      </c>
      <c r="C68" s="521">
        <v>0.9</v>
      </c>
    </row>
    <row r="69" spans="2:3" s="62" customFormat="1" ht="15">
      <c r="B69" s="45" t="s">
        <v>265</v>
      </c>
      <c r="C69" s="521">
        <v>0.32</v>
      </c>
    </row>
    <row r="70" spans="2:3" s="62" customFormat="1" ht="15">
      <c r="B70" s="45" t="s">
        <v>266</v>
      </c>
      <c r="C70" s="521">
        <v>0.76</v>
      </c>
    </row>
    <row r="71" spans="2:3" s="62" customFormat="1" ht="15">
      <c r="B71" s="45" t="s">
        <v>267</v>
      </c>
      <c r="C71" s="521">
        <v>0.73</v>
      </c>
    </row>
    <row r="72" spans="2:3" s="62" customFormat="1" ht="15">
      <c r="B72" s="45" t="s">
        <v>16</v>
      </c>
      <c r="C72" s="521">
        <v>0.89</v>
      </c>
    </row>
    <row r="73" spans="2:3" s="62" customFormat="1" ht="15">
      <c r="B73" s="45" t="s">
        <v>410</v>
      </c>
      <c r="C73" s="521">
        <v>1</v>
      </c>
    </row>
    <row r="74" spans="2:3" s="62" customFormat="1" ht="15">
      <c r="B74" s="45" t="s">
        <v>268</v>
      </c>
      <c r="C74" s="521">
        <v>0.26</v>
      </c>
    </row>
    <row r="75" spans="2:3" s="62" customFormat="1" ht="15">
      <c r="B75" s="45" t="s">
        <v>269</v>
      </c>
      <c r="C75" s="521">
        <v>0.99</v>
      </c>
    </row>
    <row r="76" spans="2:3" s="62" customFormat="1" ht="15">
      <c r="B76" s="45" t="s">
        <v>270</v>
      </c>
      <c r="C76" s="521">
        <v>0.99</v>
      </c>
    </row>
    <row r="77" spans="2:3" s="62" customFormat="1" ht="15">
      <c r="B77" s="45" t="s">
        <v>15</v>
      </c>
      <c r="C77" s="521">
        <v>0.98</v>
      </c>
    </row>
    <row r="78" spans="2:3" s="62" customFormat="1" ht="15">
      <c r="B78" s="45" t="s">
        <v>271</v>
      </c>
      <c r="C78" s="521">
        <v>0.96</v>
      </c>
    </row>
    <row r="79" spans="2:3" s="62" customFormat="1" ht="15">
      <c r="B79" s="45" t="s">
        <v>361</v>
      </c>
      <c r="C79" s="521">
        <v>0.98</v>
      </c>
    </row>
    <row r="80" spans="2:3" s="62" customFormat="1" ht="15">
      <c r="B80" s="45" t="s">
        <v>272</v>
      </c>
      <c r="C80" s="521">
        <v>0.89</v>
      </c>
    </row>
    <row r="81" spans="2:3" s="62" customFormat="1" ht="15">
      <c r="B81" s="45" t="s">
        <v>3</v>
      </c>
      <c r="C81" s="523">
        <v>0.996</v>
      </c>
    </row>
    <row r="82" spans="2:3" s="62" customFormat="1" ht="15">
      <c r="B82" s="45" t="s">
        <v>150</v>
      </c>
      <c r="C82" s="521">
        <v>0.98</v>
      </c>
    </row>
    <row r="83" spans="2:3" s="62" customFormat="1" ht="15">
      <c r="B83" s="45" t="s">
        <v>273</v>
      </c>
      <c r="C83" s="521">
        <v>0.98</v>
      </c>
    </row>
    <row r="84" spans="2:3" s="62" customFormat="1" ht="15">
      <c r="B84" s="45" t="s">
        <v>195</v>
      </c>
      <c r="C84" s="524">
        <v>0.995</v>
      </c>
    </row>
    <row r="85" spans="2:3" s="62" customFormat="1" ht="15">
      <c r="B85" s="45" t="s">
        <v>274</v>
      </c>
      <c r="C85" s="521">
        <v>0.98</v>
      </c>
    </row>
    <row r="86" spans="2:3" s="62" customFormat="1" ht="15">
      <c r="B86" s="45" t="s">
        <v>275</v>
      </c>
      <c r="C86" s="521">
        <v>0.97</v>
      </c>
    </row>
    <row r="87" spans="2:3" s="62" customFormat="1" ht="15">
      <c r="B87" s="45" t="s">
        <v>17</v>
      </c>
      <c r="C87" s="521">
        <v>0.97</v>
      </c>
    </row>
    <row r="88" spans="2:3" s="62" customFormat="1" ht="15">
      <c r="B88" s="45" t="s">
        <v>276</v>
      </c>
      <c r="C88" s="521">
        <v>0.94</v>
      </c>
    </row>
    <row r="89" spans="2:3" s="62" customFormat="1" ht="15">
      <c r="B89" s="45" t="s">
        <v>277</v>
      </c>
      <c r="C89" s="521">
        <v>0.9</v>
      </c>
    </row>
    <row r="90" spans="2:3" s="62" customFormat="1" ht="15">
      <c r="B90" s="45" t="s">
        <v>278</v>
      </c>
      <c r="C90" s="521">
        <v>0.28999999999999998</v>
      </c>
    </row>
    <row r="91" spans="2:3" s="62" customFormat="1" ht="15">
      <c r="B91" s="45" t="s">
        <v>279</v>
      </c>
      <c r="C91" s="521">
        <v>0.89</v>
      </c>
    </row>
    <row r="92" spans="2:3" s="62" customFormat="1" ht="15">
      <c r="B92" s="45" t="s">
        <v>280</v>
      </c>
      <c r="C92" s="521">
        <v>0.93</v>
      </c>
    </row>
    <row r="93" spans="2:3" s="62" customFormat="1" ht="15">
      <c r="B93" s="45" t="s">
        <v>10</v>
      </c>
      <c r="C93" s="521">
        <v>0.98</v>
      </c>
    </row>
    <row r="94" spans="2:3" s="62" customFormat="1" ht="15">
      <c r="B94" s="45" t="s">
        <v>281</v>
      </c>
      <c r="C94" s="521">
        <v>0.76</v>
      </c>
    </row>
    <row r="95" spans="2:3" s="62" customFormat="1" ht="15">
      <c r="B95" s="45" t="s">
        <v>282</v>
      </c>
      <c r="C95" s="521">
        <v>0.91</v>
      </c>
    </row>
    <row r="96" spans="2:3" s="62" customFormat="1" ht="15">
      <c r="B96" s="45" t="s">
        <v>283</v>
      </c>
      <c r="C96" s="521">
        <v>0.99</v>
      </c>
    </row>
    <row r="97" spans="2:3" s="62" customFormat="1" ht="15">
      <c r="B97" s="45" t="s">
        <v>14</v>
      </c>
      <c r="C97" s="521">
        <v>0.9</v>
      </c>
    </row>
    <row r="98" spans="2:3" s="62" customFormat="1" ht="15">
      <c r="B98" s="45" t="s">
        <v>416</v>
      </c>
      <c r="C98" s="521">
        <v>0.9</v>
      </c>
    </row>
    <row r="99" spans="2:3" s="62" customFormat="1" ht="15">
      <c r="B99" s="45" t="s">
        <v>421</v>
      </c>
      <c r="C99" s="521">
        <v>0.97</v>
      </c>
    </row>
    <row r="100" spans="2:3" s="62" customFormat="1" ht="15">
      <c r="B100" s="45" t="s">
        <v>190</v>
      </c>
      <c r="C100" s="521">
        <v>0.99</v>
      </c>
    </row>
    <row r="101" spans="2:3" s="62" customFormat="1" ht="15">
      <c r="B101" s="45" t="s">
        <v>427</v>
      </c>
      <c r="C101" s="523">
        <v>0.997</v>
      </c>
    </row>
    <row r="102" spans="2:3" s="62" customFormat="1" ht="15">
      <c r="B102" s="45" t="s">
        <v>284</v>
      </c>
      <c r="C102" s="521">
        <v>1</v>
      </c>
    </row>
    <row r="103" spans="2:3" s="62" customFormat="1" ht="15">
      <c r="B103" s="45" t="s">
        <v>286</v>
      </c>
      <c r="C103" s="521">
        <v>0.99</v>
      </c>
    </row>
    <row r="104" spans="2:3" s="62" customFormat="1" ht="15">
      <c r="B104" s="45" t="s">
        <v>285</v>
      </c>
      <c r="C104" s="521">
        <v>0.98</v>
      </c>
    </row>
    <row r="105" spans="2:3" s="62" customFormat="1" ht="15">
      <c r="B105" s="45" t="s">
        <v>287</v>
      </c>
      <c r="C105" s="521">
        <v>1</v>
      </c>
    </row>
    <row r="106" spans="2:3" s="62" customFormat="1" ht="15">
      <c r="B106" s="45" t="s">
        <v>288</v>
      </c>
      <c r="C106" s="521">
        <v>1</v>
      </c>
    </row>
    <row r="107" spans="2:3" s="62" customFormat="1" ht="15">
      <c r="B107" s="45" t="s">
        <v>289</v>
      </c>
      <c r="C107" s="521">
        <v>1</v>
      </c>
    </row>
    <row r="108" spans="2:3" s="62" customFormat="1" ht="15">
      <c r="B108" s="45" t="s">
        <v>290</v>
      </c>
      <c r="C108" s="521">
        <v>0.98</v>
      </c>
    </row>
    <row r="109" spans="2:3" s="62" customFormat="1" ht="15">
      <c r="B109" s="45" t="s">
        <v>2340</v>
      </c>
      <c r="C109" s="521">
        <v>0.99</v>
      </c>
    </row>
    <row r="110" spans="2:3" s="62" customFormat="1" ht="15">
      <c r="B110" s="45" t="s">
        <v>291</v>
      </c>
      <c r="C110" s="521">
        <v>1</v>
      </c>
    </row>
    <row r="111" spans="2:3" s="62" customFormat="1" ht="15">
      <c r="B111" s="45" t="s">
        <v>292</v>
      </c>
      <c r="C111" s="521">
        <v>0.99</v>
      </c>
    </row>
    <row r="112" spans="2:3" s="62" customFormat="1" ht="15">
      <c r="B112" s="45" t="s">
        <v>293</v>
      </c>
      <c r="C112" s="521">
        <v>0.93</v>
      </c>
    </row>
    <row r="113" spans="2:5" s="62" customFormat="1" ht="15">
      <c r="B113" s="45" t="s">
        <v>294</v>
      </c>
      <c r="C113" s="521">
        <v>1</v>
      </c>
    </row>
    <row r="114" spans="2:5" s="62" customFormat="1" ht="15">
      <c r="B114" s="45" t="s">
        <v>295</v>
      </c>
      <c r="C114" s="521">
        <v>0.46</v>
      </c>
    </row>
    <row r="115" spans="2:5" s="62" customFormat="1" ht="15">
      <c r="B115" s="45" t="s">
        <v>2406</v>
      </c>
      <c r="C115" s="521">
        <v>0.55000000000000004</v>
      </c>
    </row>
    <row r="116" spans="2:5" s="62" customFormat="1" ht="15">
      <c r="B116" s="220"/>
      <c r="C116" s="519"/>
    </row>
    <row r="117" spans="2:5" s="62" customFormat="1" ht="18">
      <c r="B117" s="525" t="s">
        <v>2341</v>
      </c>
      <c r="C117" s="519"/>
    </row>
    <row r="118" spans="2:5" s="62" customFormat="1" ht="18">
      <c r="B118" s="525"/>
      <c r="C118" s="519"/>
    </row>
    <row r="119" spans="2:5">
      <c r="B119" s="220" t="s">
        <v>93</v>
      </c>
      <c r="C119" s="298" t="s">
        <v>2433</v>
      </c>
      <c r="D119" s="4"/>
      <c r="E119" s="4"/>
    </row>
    <row r="120" spans="2:5">
      <c r="C120" s="298" t="s">
        <v>2522</v>
      </c>
      <c r="D120" s="4"/>
      <c r="E120" s="4"/>
    </row>
    <row r="121" spans="2:5">
      <c r="C121" s="520"/>
      <c r="D121" s="4"/>
      <c r="E121" s="4"/>
    </row>
    <row r="122" spans="2:5">
      <c r="C122" s="520"/>
      <c r="D122" s="4"/>
      <c r="E122" s="4"/>
    </row>
  </sheetData>
  <hyperlinks>
    <hyperlink ref="A1" location="Contents!A1" display="MAIN"/>
  </hyperlinks>
  <pageMargins left="0.7" right="0.7" top="0.75" bottom="0.75" header="0.3" footer="0.3"/>
  <pageSetup paperSize="9" orientation="portrait" verticalDpi="0"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R16"/>
  <sheetViews>
    <sheetView topLeftCell="A19" workbookViewId="0">
      <selection activeCell="R17" sqref="R17"/>
    </sheetView>
  </sheetViews>
  <sheetFormatPr defaultRowHeight="12.75"/>
  <sheetData>
    <row r="16" spans="18:18">
      <c r="R16" s="4" t="s">
        <v>2330</v>
      </c>
    </row>
  </sheetData>
  <pageMargins left="0.7" right="0.7" top="0.75" bottom="0.75" header="0.3" footer="0.3"/>
  <pageSetup paperSize="0" orientation="portrait" horizontalDpi="0" verticalDpi="0" copies="0" r:id="rId1"/>
  <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17"/>
  <sheetViews>
    <sheetView workbookViewId="0">
      <selection activeCell="C17" sqref="C17"/>
    </sheetView>
  </sheetViews>
  <sheetFormatPr defaultRowHeight="12.75"/>
  <cols>
    <col min="1" max="1" width="8.85546875" customWidth="1"/>
    <col min="2" max="2" width="20.42578125" customWidth="1"/>
    <col min="3" max="3" width="14.140625" customWidth="1"/>
    <col min="4" max="4" width="12.85546875" bestFit="1" customWidth="1"/>
    <col min="5" max="5" width="12.7109375" bestFit="1" customWidth="1"/>
    <col min="6" max="6" width="12.85546875" bestFit="1" customWidth="1"/>
    <col min="7" max="7" width="17" bestFit="1" customWidth="1"/>
    <col min="8" max="8" width="16.42578125" bestFit="1" customWidth="1"/>
  </cols>
  <sheetData>
    <row r="1" spans="1:8">
      <c r="A1" s="9" t="s">
        <v>2331</v>
      </c>
      <c r="B1" s="4" t="s">
        <v>92</v>
      </c>
      <c r="C1" s="4" t="s">
        <v>445</v>
      </c>
    </row>
    <row r="2" spans="1:8">
      <c r="A2" s="9"/>
      <c r="B2" s="4"/>
      <c r="C2" s="4"/>
    </row>
    <row r="4" spans="1:8">
      <c r="B4" s="128"/>
      <c r="C4" s="107"/>
      <c r="D4" s="428" t="s">
        <v>1028</v>
      </c>
    </row>
    <row r="5" spans="1:8" ht="15">
      <c r="B5" s="150" t="s">
        <v>141</v>
      </c>
      <c r="C5" s="107">
        <v>2015</v>
      </c>
      <c r="D5" s="107">
        <v>2016</v>
      </c>
      <c r="E5" s="62"/>
      <c r="F5" s="62"/>
      <c r="G5" s="101"/>
      <c r="H5" s="101"/>
    </row>
    <row r="6" spans="1:8" ht="15">
      <c r="B6" s="486" t="s">
        <v>5</v>
      </c>
      <c r="C6" s="487">
        <v>2.6</v>
      </c>
      <c r="D6" s="487">
        <v>3.1</v>
      </c>
      <c r="E6" s="102"/>
      <c r="F6" s="102"/>
      <c r="G6" s="103"/>
      <c r="H6" s="103"/>
    </row>
    <row r="7" spans="1:8" ht="15">
      <c r="B7" s="486" t="s">
        <v>13</v>
      </c>
      <c r="C7" s="487">
        <v>0.8</v>
      </c>
      <c r="D7" s="487">
        <v>1.2</v>
      </c>
      <c r="E7" s="102"/>
      <c r="F7" s="102"/>
      <c r="G7" s="103"/>
      <c r="H7" s="103"/>
    </row>
    <row r="8" spans="1:8" ht="15">
      <c r="B8" s="486" t="s">
        <v>12</v>
      </c>
      <c r="C8" s="487">
        <v>0.6</v>
      </c>
      <c r="D8" s="487">
        <v>0.5</v>
      </c>
      <c r="E8" s="102"/>
      <c r="F8" s="102"/>
      <c r="G8" s="103"/>
      <c r="H8" s="103"/>
    </row>
    <row r="9" spans="1:8" ht="15">
      <c r="B9" s="486" t="s">
        <v>257</v>
      </c>
      <c r="C9" s="487">
        <v>0.2</v>
      </c>
      <c r="D9" s="487">
        <v>0.4</v>
      </c>
      <c r="E9" s="102"/>
      <c r="F9" s="102"/>
      <c r="G9" s="103"/>
      <c r="H9" s="103"/>
    </row>
    <row r="10" spans="1:8" ht="15">
      <c r="B10" s="486" t="s">
        <v>255</v>
      </c>
      <c r="C10" s="487">
        <v>0.6</v>
      </c>
      <c r="D10" s="487">
        <v>0.4</v>
      </c>
      <c r="E10" s="102"/>
      <c r="F10" s="102"/>
      <c r="G10" s="103"/>
      <c r="H10" s="103"/>
    </row>
    <row r="11" spans="1:8">
      <c r="B11" s="128"/>
      <c r="C11" s="428"/>
      <c r="D11" s="428"/>
    </row>
    <row r="12" spans="1:8">
      <c r="B12" s="488" t="s">
        <v>1029</v>
      </c>
      <c r="C12" s="487">
        <v>5.7</v>
      </c>
      <c r="D12" s="105" t="s">
        <v>2435</v>
      </c>
    </row>
    <row r="14" spans="1:8">
      <c r="B14" s="4" t="s">
        <v>2434</v>
      </c>
    </row>
    <row r="16" spans="1:8">
      <c r="B16" s="4" t="s">
        <v>93</v>
      </c>
      <c r="C16" s="4" t="s">
        <v>2514</v>
      </c>
    </row>
    <row r="17" spans="3:3">
      <c r="C17" s="4" t="s">
        <v>2513</v>
      </c>
    </row>
  </sheetData>
  <hyperlinks>
    <hyperlink ref="A1" location="Contents!A1" display="MAIN"/>
  </hyperlinks>
  <pageMargins left="0.7" right="0.7" top="0.75" bottom="0.75" header="0.3" footer="0.3"/>
  <pageSetup paperSize="9" orientation="portrait" verticalDpi="0"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workbookViewId="0">
      <selection activeCell="R6" sqref="R6"/>
    </sheetView>
  </sheetViews>
  <sheetFormatPr defaultRowHeight="12.75"/>
  <sheetData/>
  <pageMargins left="0.7" right="0.7" top="0.75" bottom="0.75" header="0.3" footer="0.3"/>
  <pageSetup paperSize="0" orientation="portrait" horizontalDpi="0" verticalDpi="0" copies="0" r:id="rId1"/>
  <drawing r:id="rId2"/>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B46:C47"/>
  <sheetViews>
    <sheetView topLeftCell="A7" workbookViewId="0">
      <selection activeCell="J49" sqref="J49"/>
    </sheetView>
  </sheetViews>
  <sheetFormatPr defaultRowHeight="12.75"/>
  <sheetData>
    <row r="46" spans="2:3">
      <c r="B46" s="4" t="s">
        <v>93</v>
      </c>
      <c r="C46" s="4" t="s">
        <v>446</v>
      </c>
    </row>
    <row r="47" spans="2:3">
      <c r="C47" s="4" t="s">
        <v>447</v>
      </c>
    </row>
  </sheetData>
  <pageMargins left="0.7" right="0.7" top="0.75" bottom="0.75" header="0.3" footer="0.3"/>
  <pageSetup paperSize="0" orientation="portrait" horizontalDpi="0" verticalDpi="0" copies="0" r:id="rId1"/>
  <drawing r:id="rId2"/>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21"/>
  <sheetViews>
    <sheetView workbookViewId="0"/>
  </sheetViews>
  <sheetFormatPr defaultRowHeight="12.75"/>
  <cols>
    <col min="1" max="1" width="15.5703125" bestFit="1" customWidth="1"/>
    <col min="2" max="2" width="18.28515625" bestFit="1" customWidth="1"/>
    <col min="3" max="3" width="33" customWidth="1"/>
    <col min="4" max="4" width="16.42578125" customWidth="1"/>
    <col min="5" max="5" width="12.85546875" customWidth="1"/>
    <col min="6" max="6" width="12.7109375" customWidth="1"/>
  </cols>
  <sheetData>
    <row r="1" spans="1:7">
      <c r="A1" s="9" t="s">
        <v>2331</v>
      </c>
      <c r="B1" s="4" t="s">
        <v>92</v>
      </c>
      <c r="C1" s="4" t="s">
        <v>448</v>
      </c>
    </row>
    <row r="2" spans="1:7">
      <c r="B2" s="4" t="s">
        <v>93</v>
      </c>
      <c r="C2" s="4" t="s">
        <v>449</v>
      </c>
    </row>
    <row r="3" spans="1:7">
      <c r="B3" s="4"/>
      <c r="C3" s="4"/>
    </row>
    <row r="5" spans="1:7" s="68" customFormat="1" ht="51">
      <c r="B5" s="165" t="s">
        <v>2342</v>
      </c>
      <c r="C5" s="165" t="s">
        <v>2343</v>
      </c>
      <c r="D5" s="165" t="s">
        <v>2344</v>
      </c>
      <c r="E5" s="165" t="s">
        <v>2345</v>
      </c>
      <c r="F5" s="165" t="s">
        <v>2346</v>
      </c>
      <c r="G5" s="423"/>
    </row>
    <row r="6" spans="1:7">
      <c r="B6" s="73" t="s">
        <v>2347</v>
      </c>
      <c r="C6" s="73" t="s">
        <v>2348</v>
      </c>
      <c r="D6" s="73">
        <v>0.53</v>
      </c>
      <c r="E6" s="73">
        <v>0</v>
      </c>
      <c r="F6" s="73">
        <v>0.53</v>
      </c>
    </row>
    <row r="7" spans="1:7">
      <c r="B7" s="73"/>
      <c r="C7" s="73" t="s">
        <v>2349</v>
      </c>
      <c r="D7" s="73">
        <v>0.35</v>
      </c>
      <c r="E7" s="73">
        <v>0</v>
      </c>
      <c r="F7" s="73">
        <v>0.35</v>
      </c>
    </row>
    <row r="8" spans="1:7">
      <c r="B8" s="73"/>
      <c r="C8" s="73" t="s">
        <v>2350</v>
      </c>
      <c r="D8" s="73">
        <v>0.23</v>
      </c>
      <c r="E8" s="73">
        <v>0</v>
      </c>
      <c r="F8" s="73">
        <v>0.23</v>
      </c>
    </row>
    <row r="9" spans="1:7">
      <c r="B9" s="73" t="s">
        <v>2351</v>
      </c>
      <c r="C9" s="73" t="s">
        <v>2352</v>
      </c>
      <c r="D9" s="73">
        <v>0.5</v>
      </c>
      <c r="E9" s="73">
        <v>0.04</v>
      </c>
      <c r="F9" s="73">
        <v>0.46</v>
      </c>
    </row>
    <row r="10" spans="1:7">
      <c r="B10" s="73"/>
      <c r="C10" s="73" t="s">
        <v>2353</v>
      </c>
      <c r="D10" s="73">
        <v>0.42</v>
      </c>
      <c r="E10" s="73">
        <v>0.04</v>
      </c>
      <c r="F10" s="73">
        <v>0.38</v>
      </c>
    </row>
    <row r="11" spans="1:7">
      <c r="B11" s="73"/>
      <c r="C11" s="73" t="s">
        <v>2354</v>
      </c>
      <c r="D11" s="73">
        <v>0.25</v>
      </c>
      <c r="E11" s="73">
        <v>0.02</v>
      </c>
      <c r="F11" s="73">
        <v>0.23</v>
      </c>
    </row>
    <row r="12" spans="1:7">
      <c r="B12" s="73" t="s">
        <v>2355</v>
      </c>
      <c r="C12" s="73" t="s">
        <v>2356</v>
      </c>
      <c r="D12" s="73">
        <v>0.39</v>
      </c>
      <c r="E12" s="73">
        <v>0.04</v>
      </c>
      <c r="F12" s="73">
        <v>0.35</v>
      </c>
    </row>
    <row r="13" spans="1:7">
      <c r="B13" s="73" t="s">
        <v>498</v>
      </c>
      <c r="C13" s="73" t="s">
        <v>2357</v>
      </c>
      <c r="D13" s="73">
        <v>0.16</v>
      </c>
      <c r="E13" s="73">
        <v>0.06</v>
      </c>
      <c r="F13" s="73">
        <v>0.1</v>
      </c>
    </row>
    <row r="14" spans="1:7">
      <c r="B14" s="73" t="s">
        <v>2358</v>
      </c>
      <c r="C14" s="73" t="s">
        <v>2359</v>
      </c>
      <c r="D14" s="73">
        <v>0.28000000000000003</v>
      </c>
      <c r="E14" s="73">
        <v>0.15</v>
      </c>
      <c r="F14" s="73">
        <v>0.14000000000000001</v>
      </c>
    </row>
    <row r="15" spans="1:7">
      <c r="B15" s="73" t="s">
        <v>2360</v>
      </c>
      <c r="C15" s="73" t="s">
        <v>2361</v>
      </c>
      <c r="D15" s="73">
        <v>1.03</v>
      </c>
      <c r="E15" s="73">
        <v>0.46</v>
      </c>
      <c r="F15" s="73">
        <v>0.56999999999999995</v>
      </c>
    </row>
    <row r="16" spans="1:7">
      <c r="B16" s="73"/>
      <c r="C16" s="73" t="s">
        <v>2362</v>
      </c>
      <c r="D16" s="73">
        <v>0.8</v>
      </c>
      <c r="E16" s="73">
        <v>0.36</v>
      </c>
      <c r="F16" s="73">
        <v>0.44</v>
      </c>
    </row>
    <row r="17" spans="2:6">
      <c r="B17" s="73" t="s">
        <v>2363</v>
      </c>
      <c r="C17" s="73" t="s">
        <v>2364</v>
      </c>
      <c r="D17" s="73">
        <v>0.91</v>
      </c>
      <c r="E17" s="73">
        <v>0.17</v>
      </c>
      <c r="F17" s="73">
        <v>0.75</v>
      </c>
    </row>
    <row r="18" spans="2:6">
      <c r="B18" s="73"/>
      <c r="C18" s="73" t="s">
        <v>2365</v>
      </c>
      <c r="D18" s="73">
        <v>0.72</v>
      </c>
      <c r="E18" s="73">
        <v>0.14000000000000001</v>
      </c>
      <c r="F18" s="73">
        <v>0.57999999999999996</v>
      </c>
    </row>
    <row r="21" spans="2:6">
      <c r="B21" s="4" t="s">
        <v>93</v>
      </c>
      <c r="C21" s="4" t="s">
        <v>2374</v>
      </c>
    </row>
  </sheetData>
  <hyperlinks>
    <hyperlink ref="A1" location="Contents!A1" display="MAIN"/>
  </hyperlinks>
  <pageMargins left="0.7" right="0.7" top="0.75" bottom="0.75" header="0.3" footer="0.3"/>
  <pageSetup paperSize="9" orientation="portrait" verticalDpi="0"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10" workbookViewId="0">
      <selection activeCell="P40" sqref="P40"/>
    </sheetView>
  </sheetViews>
  <sheetFormatPr defaultRowHeight="12.75"/>
  <sheetData/>
  <pageMargins left="0.7" right="0.7" top="0.75" bottom="0.75" header="0.3" footer="0.3"/>
  <pageSetup paperSize="0" orientation="portrait" horizontalDpi="0" verticalDpi="0" copies="0" r:id="rId1"/>
  <drawing r:id="rId2"/>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D14"/>
  <sheetViews>
    <sheetView workbookViewId="0">
      <selection activeCell="K26" sqref="K26"/>
    </sheetView>
  </sheetViews>
  <sheetFormatPr defaultRowHeight="12.75"/>
  <cols>
    <col min="1" max="1" width="15.5703125" bestFit="1" customWidth="1"/>
    <col min="2" max="2" width="10.140625" bestFit="1" customWidth="1"/>
  </cols>
  <sheetData>
    <row r="1" spans="1:4">
      <c r="A1" s="9" t="s">
        <v>2331</v>
      </c>
      <c r="B1" s="4" t="s">
        <v>92</v>
      </c>
      <c r="C1" s="4" t="s">
        <v>450</v>
      </c>
    </row>
    <row r="2" spans="1:4">
      <c r="A2" s="9"/>
      <c r="B2" s="4"/>
      <c r="C2" s="4"/>
    </row>
    <row r="4" spans="1:4">
      <c r="B4" s="73"/>
      <c r="C4" s="567" t="s">
        <v>1028</v>
      </c>
      <c r="D4" s="567"/>
    </row>
    <row r="5" spans="1:4">
      <c r="B5" s="107" t="s">
        <v>141</v>
      </c>
      <c r="C5" s="107">
        <v>2015</v>
      </c>
      <c r="D5" s="107">
        <v>2014</v>
      </c>
    </row>
    <row r="6" spans="1:4">
      <c r="B6" s="73" t="s">
        <v>4</v>
      </c>
      <c r="C6" s="73">
        <v>10.6</v>
      </c>
      <c r="D6" s="73">
        <v>5.7</v>
      </c>
    </row>
    <row r="7" spans="1:4">
      <c r="B7" s="73" t="s">
        <v>5</v>
      </c>
      <c r="C7" s="73">
        <v>3.2</v>
      </c>
      <c r="D7" s="73">
        <v>2.2000000000000002</v>
      </c>
    </row>
    <row r="8" spans="1:4">
      <c r="B8" s="73" t="s">
        <v>12</v>
      </c>
      <c r="C8" s="73">
        <v>1.5</v>
      </c>
      <c r="D8" s="73">
        <v>1.8</v>
      </c>
    </row>
    <row r="9" spans="1:4">
      <c r="B9" s="73" t="s">
        <v>246</v>
      </c>
      <c r="C9" s="73">
        <v>0.7</v>
      </c>
      <c r="D9" s="73">
        <v>0.8</v>
      </c>
    </row>
    <row r="10" spans="1:4">
      <c r="B10" s="73" t="s">
        <v>260</v>
      </c>
      <c r="C10" s="73">
        <v>0.7</v>
      </c>
      <c r="D10" s="73">
        <v>0.5</v>
      </c>
    </row>
    <row r="11" spans="1:4">
      <c r="B11" s="30"/>
      <c r="C11" s="30"/>
      <c r="D11" s="30"/>
    </row>
    <row r="12" spans="1:4">
      <c r="B12" s="30"/>
      <c r="C12" s="30"/>
      <c r="D12" s="30"/>
    </row>
    <row r="13" spans="1:4">
      <c r="B13" s="4" t="s">
        <v>93</v>
      </c>
      <c r="C13" s="4" t="s">
        <v>2436</v>
      </c>
    </row>
    <row r="14" spans="1:4">
      <c r="C14" t="s">
        <v>2503</v>
      </c>
    </row>
  </sheetData>
  <mergeCells count="1">
    <mergeCell ref="C4:D4"/>
  </mergeCells>
  <hyperlinks>
    <hyperlink ref="A1" location="Contents!A1" display="MAIN"/>
  </hyperlinks>
  <pageMargins left="0.7" right="0.7" top="0.75" bottom="0.75" header="0.3" footer="0.3"/>
  <pageSetup paperSize="0" orientation="portrait" horizontalDpi="0" verticalDpi="0" copies="0"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13" workbookViewId="0"/>
  </sheetViews>
  <sheetFormatPr defaultRowHeight="12.75"/>
  <sheetData/>
  <pageMargins left="0.7" right="0.7" top="0.75" bottom="0.75" header="0.3" footer="0.3"/>
  <pageSetup paperSize="0" orientation="portrait" horizontalDpi="0" verticalDpi="0" copies="0" r:id="rId1"/>
  <drawing r:id="rId2"/>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15"/>
  <sheetViews>
    <sheetView workbookViewId="0">
      <selection activeCell="C15" sqref="C15"/>
    </sheetView>
  </sheetViews>
  <sheetFormatPr defaultRowHeight="12.75"/>
  <cols>
    <col min="1" max="1" width="11.7109375" bestFit="1" customWidth="1"/>
    <col min="2" max="2" width="10.7109375" bestFit="1" customWidth="1"/>
    <col min="3" max="3" width="17.5703125" customWidth="1"/>
    <col min="4" max="4" width="15.28515625" customWidth="1"/>
    <col min="5" max="5" width="13" customWidth="1"/>
    <col min="6" max="6" width="13.5703125" customWidth="1"/>
  </cols>
  <sheetData>
    <row r="1" spans="1:3" ht="13.5" customHeight="1">
      <c r="A1" s="9" t="s">
        <v>2331</v>
      </c>
      <c r="B1" s="4" t="s">
        <v>92</v>
      </c>
      <c r="C1" s="4" t="s">
        <v>451</v>
      </c>
    </row>
    <row r="4" spans="1:3">
      <c r="B4" s="415"/>
      <c r="C4" s="177" t="s">
        <v>776</v>
      </c>
    </row>
    <row r="5" spans="1:3">
      <c r="B5" s="415" t="s">
        <v>4</v>
      </c>
      <c r="C5" s="105" t="s">
        <v>2328</v>
      </c>
    </row>
    <row r="6" spans="1:3">
      <c r="B6" s="415" t="s">
        <v>5</v>
      </c>
      <c r="C6" s="105" t="s">
        <v>2329</v>
      </c>
    </row>
    <row r="7" spans="1:3">
      <c r="B7" s="415" t="s">
        <v>266</v>
      </c>
      <c r="C7" s="74">
        <v>366065</v>
      </c>
    </row>
    <row r="8" spans="1:3">
      <c r="B8" s="415" t="s">
        <v>15</v>
      </c>
      <c r="C8" s="74">
        <v>247902</v>
      </c>
    </row>
    <row r="9" spans="1:3">
      <c r="B9" s="415" t="s">
        <v>260</v>
      </c>
      <c r="C9" s="74">
        <v>45610</v>
      </c>
    </row>
    <row r="10" spans="1:3">
      <c r="B10" s="415" t="s">
        <v>261</v>
      </c>
      <c r="C10" s="74">
        <v>25164</v>
      </c>
    </row>
    <row r="11" spans="1:3">
      <c r="B11" s="415" t="s">
        <v>13</v>
      </c>
      <c r="C11" s="74">
        <v>17554</v>
      </c>
    </row>
    <row r="14" spans="1:3">
      <c r="B14" s="4" t="s">
        <v>93</v>
      </c>
      <c r="C14" s="4" t="s">
        <v>452</v>
      </c>
    </row>
    <row r="15" spans="1:3">
      <c r="C15" s="4" t="s">
        <v>2425</v>
      </c>
    </row>
  </sheetData>
  <hyperlinks>
    <hyperlink ref="A1" location="Contents!A1" display="MAIN"/>
  </hyperlinks>
  <pageMargins left="0.7" right="0.7" top="0.75" bottom="0.75" header="0.3" footer="0.3"/>
  <pageSetup paperSize="9" orientation="portrait" verticalDpi="0" r:id="rId1"/>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workbookViewId="0">
      <selection activeCell="Q38" sqref="Q38"/>
    </sheetView>
  </sheetViews>
  <sheetFormatPr defaultRowHeight="12.75"/>
  <sheetData/>
  <pageMargins left="0.7" right="0.7" top="0.75" bottom="0.75" header="0.3" footer="0.3"/>
  <pageSetup paperSize="0" orientation="portrait" horizontalDpi="0" verticalDpi="0" copies="0" r:id="rId1"/>
  <drawing r:id="rId2"/>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F14"/>
  <sheetViews>
    <sheetView workbookViewId="0">
      <selection activeCell="C15" sqref="C15"/>
    </sheetView>
  </sheetViews>
  <sheetFormatPr defaultRowHeight="12.75"/>
  <cols>
    <col min="1" max="1" width="8.85546875" customWidth="1"/>
    <col min="2" max="2" width="38.140625" customWidth="1"/>
    <col min="3" max="3" width="14.85546875" customWidth="1"/>
    <col min="4" max="5" width="15" bestFit="1" customWidth="1"/>
  </cols>
  <sheetData>
    <row r="1" spans="1:6">
      <c r="A1" s="9" t="s">
        <v>2331</v>
      </c>
      <c r="B1" s="4" t="s">
        <v>92</v>
      </c>
      <c r="C1" s="4" t="s">
        <v>453</v>
      </c>
    </row>
    <row r="2" spans="1:6">
      <c r="A2" s="9"/>
      <c r="B2" s="4"/>
      <c r="C2" s="4"/>
    </row>
    <row r="4" spans="1:6">
      <c r="B4" s="107" t="s">
        <v>1100</v>
      </c>
      <c r="C4" s="107">
        <v>2012</v>
      </c>
      <c r="D4" s="107">
        <v>2013</v>
      </c>
      <c r="E4" s="107">
        <v>2014</v>
      </c>
      <c r="F4" s="107">
        <v>2015</v>
      </c>
    </row>
    <row r="5" spans="1:6">
      <c r="B5" s="104" t="s">
        <v>1101</v>
      </c>
      <c r="C5" s="104">
        <v>14686</v>
      </c>
      <c r="D5" s="104">
        <v>13529</v>
      </c>
      <c r="E5" s="104">
        <v>17621</v>
      </c>
      <c r="F5" s="151">
        <v>17436</v>
      </c>
    </row>
    <row r="6" spans="1:6">
      <c r="B6" s="73" t="s">
        <v>777</v>
      </c>
      <c r="C6" s="188">
        <v>1845</v>
      </c>
      <c r="D6" s="188">
        <v>2058</v>
      </c>
      <c r="E6" s="188">
        <v>2062</v>
      </c>
      <c r="F6" s="189">
        <v>2798</v>
      </c>
    </row>
    <row r="7" spans="1:6">
      <c r="B7" s="73" t="s">
        <v>778</v>
      </c>
      <c r="C7" s="188">
        <v>221</v>
      </c>
      <c r="D7" s="188">
        <v>327</v>
      </c>
      <c r="E7" s="188">
        <v>184</v>
      </c>
      <c r="F7" s="189">
        <v>286</v>
      </c>
    </row>
    <row r="8" spans="1:6">
      <c r="B8" s="30"/>
      <c r="C8" s="187"/>
      <c r="D8" s="187"/>
      <c r="E8" s="187"/>
    </row>
    <row r="9" spans="1:6">
      <c r="B9" s="30"/>
      <c r="C9" s="187"/>
      <c r="D9" s="187"/>
      <c r="E9" s="187"/>
    </row>
    <row r="10" spans="1:6">
      <c r="B10" s="30"/>
      <c r="C10" s="187"/>
      <c r="D10" s="187"/>
      <c r="E10" s="187"/>
    </row>
    <row r="11" spans="1:6">
      <c r="B11" t="s">
        <v>2498</v>
      </c>
    </row>
    <row r="13" spans="1:6">
      <c r="B13" s="4" t="s">
        <v>93</v>
      </c>
      <c r="C13" s="4" t="s">
        <v>454</v>
      </c>
    </row>
    <row r="14" spans="1:6">
      <c r="C14" s="4" t="s">
        <v>2437</v>
      </c>
    </row>
  </sheetData>
  <hyperlinks>
    <hyperlink ref="A1" location="Contents!A1" display="MAIN"/>
  </hyperlinks>
  <pageMargins left="0.7" right="0.7" top="0.75" bottom="0.75" header="0.3" footer="0.3"/>
  <pageSetup paperSize="9" orientation="portrait" verticalDpi="0" r:id="rId1"/>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6" workbookViewId="0">
      <selection activeCell="P29" sqref="P29"/>
    </sheetView>
  </sheetViews>
  <sheetFormatPr defaultRowHeight="12.75"/>
  <sheetData/>
  <pageMargins left="0.7" right="0.7" top="0.75" bottom="0.75" header="0.3" footer="0.3"/>
  <pageSetup paperSize="0" orientation="portrait" horizontalDpi="0" verticalDpi="0" copies="0" r:id="rId1"/>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16"/>
  <sheetViews>
    <sheetView workbookViewId="0">
      <selection activeCell="C15" sqref="C15"/>
    </sheetView>
  </sheetViews>
  <sheetFormatPr defaultRowHeight="12.75"/>
  <cols>
    <col min="1" max="1" width="15.5703125" bestFit="1" customWidth="1"/>
    <col min="2" max="2" width="24.5703125" bestFit="1" customWidth="1"/>
    <col min="6" max="6" width="23.42578125" customWidth="1"/>
    <col min="7" max="7" width="11.140625" bestFit="1" customWidth="1"/>
  </cols>
  <sheetData>
    <row r="1" spans="1:8">
      <c r="A1" s="9" t="s">
        <v>2331</v>
      </c>
      <c r="B1" s="4" t="s">
        <v>92</v>
      </c>
      <c r="C1" t="s">
        <v>455</v>
      </c>
    </row>
    <row r="3" spans="1:8">
      <c r="A3" s="481"/>
      <c r="B3" s="481"/>
      <c r="C3" s="4"/>
      <c r="D3" s="4"/>
      <c r="E3" s="4"/>
      <c r="F3" s="4"/>
      <c r="G3" s="4"/>
      <c r="H3" s="4"/>
    </row>
    <row r="4" spans="1:8">
      <c r="A4" s="481"/>
      <c r="B4" s="119" t="s">
        <v>2427</v>
      </c>
      <c r="C4" s="4"/>
      <c r="D4" s="4"/>
      <c r="E4" s="4"/>
      <c r="F4" s="4" t="s">
        <v>1043</v>
      </c>
      <c r="G4" s="4"/>
      <c r="H4" s="4"/>
    </row>
    <row r="5" spans="1:8">
      <c r="A5" s="150" t="s">
        <v>1042</v>
      </c>
      <c r="B5" s="490" t="s">
        <v>2426</v>
      </c>
      <c r="C5" s="491"/>
      <c r="D5" s="4"/>
      <c r="E5" s="4"/>
      <c r="F5" s="150" t="s">
        <v>198</v>
      </c>
      <c r="G5" s="490" t="s">
        <v>2373</v>
      </c>
      <c r="H5" s="4"/>
    </row>
    <row r="6" spans="1:8">
      <c r="A6" s="489">
        <v>2012</v>
      </c>
      <c r="B6" s="492">
        <v>3</v>
      </c>
      <c r="C6" s="491"/>
      <c r="D6" s="4"/>
      <c r="E6" s="4"/>
      <c r="F6" s="493" t="s">
        <v>2366</v>
      </c>
      <c r="G6" s="493">
        <v>90</v>
      </c>
      <c r="H6" s="4"/>
    </row>
    <row r="7" spans="1:8">
      <c r="A7" s="128">
        <v>2013</v>
      </c>
      <c r="B7" s="494">
        <v>19</v>
      </c>
      <c r="C7" s="491"/>
      <c r="D7" s="4"/>
      <c r="E7" s="4"/>
      <c r="F7" s="493" t="s">
        <v>2367</v>
      </c>
      <c r="G7" s="493">
        <v>22.5</v>
      </c>
      <c r="H7" s="4"/>
    </row>
    <row r="8" spans="1:8">
      <c r="A8" s="128">
        <v>2014</v>
      </c>
      <c r="B8" s="494">
        <v>66</v>
      </c>
      <c r="C8" s="491"/>
      <c r="D8" s="4"/>
      <c r="E8" s="4"/>
      <c r="F8" s="493" t="s">
        <v>2368</v>
      </c>
      <c r="G8" s="493">
        <v>21</v>
      </c>
      <c r="H8" s="4"/>
    </row>
    <row r="9" spans="1:8">
      <c r="A9" s="128">
        <v>2015</v>
      </c>
      <c r="B9" s="494">
        <v>158</v>
      </c>
      <c r="C9" s="491"/>
      <c r="D9" s="4"/>
      <c r="E9" s="4"/>
      <c r="F9" s="493" t="s">
        <v>2369</v>
      </c>
      <c r="G9" s="493">
        <v>20</v>
      </c>
      <c r="H9" s="4"/>
    </row>
    <row r="10" spans="1:8">
      <c r="A10" s="128">
        <v>2016</v>
      </c>
      <c r="B10" s="494">
        <v>223</v>
      </c>
      <c r="C10" s="491"/>
      <c r="D10" s="4"/>
      <c r="E10" s="4"/>
      <c r="F10" s="493" t="s">
        <v>2370</v>
      </c>
      <c r="G10" s="493">
        <v>20</v>
      </c>
      <c r="H10" s="4"/>
    </row>
    <row r="11" spans="1:8">
      <c r="A11" s="84"/>
      <c r="F11" s="106"/>
    </row>
    <row r="12" spans="1:8" ht="15">
      <c r="A12" s="85"/>
      <c r="B12" s="83"/>
      <c r="C12" s="83">
        <v>0.27777777777777779</v>
      </c>
    </row>
    <row r="13" spans="1:8">
      <c r="B13" s="4" t="s">
        <v>93</v>
      </c>
      <c r="C13" t="s">
        <v>456</v>
      </c>
    </row>
    <row r="14" spans="1:8">
      <c r="C14" s="4" t="s">
        <v>2511</v>
      </c>
    </row>
    <row r="15" spans="1:8" ht="15">
      <c r="A15" s="85"/>
    </row>
    <row r="16" spans="1:8">
      <c r="A16" s="84"/>
    </row>
  </sheetData>
  <hyperlinks>
    <hyperlink ref="A1" location="Contents!A1" display="MAIN"/>
  </hyperlinks>
  <pageMargins left="0.7" right="0.7" top="0.75" bottom="0.75" header="0.3" footer="0.3"/>
  <pageSetup paperSize="0" orientation="portrait" horizontalDpi="0" verticalDpi="0" copies="0"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10" workbookViewId="0">
      <selection activeCell="P17" sqref="P17"/>
    </sheetView>
  </sheetViews>
  <sheetFormatPr defaultRowHeight="12.75"/>
  <sheetData/>
  <pageMargins left="0.7" right="0.7" top="0.75" bottom="0.75" header="0.3" footer="0.3"/>
  <pageSetup paperSize="0" orientation="portrait" horizontalDpi="0" verticalDpi="0" copies="0" r:id="rId1"/>
  <drawing r:id="rId2"/>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D13"/>
  <sheetViews>
    <sheetView workbookViewId="0">
      <selection activeCell="C13" sqref="C13"/>
    </sheetView>
  </sheetViews>
  <sheetFormatPr defaultRowHeight="12.75"/>
  <cols>
    <col min="1" max="1" width="15.5703125" bestFit="1" customWidth="1"/>
    <col min="2" max="2" width="10.140625" bestFit="1" customWidth="1"/>
    <col min="3" max="3" width="18.85546875" customWidth="1"/>
  </cols>
  <sheetData>
    <row r="1" spans="1:4">
      <c r="A1" s="9" t="s">
        <v>2331</v>
      </c>
      <c r="B1" s="4" t="s">
        <v>92</v>
      </c>
      <c r="C1" t="s">
        <v>457</v>
      </c>
    </row>
    <row r="3" spans="1:4">
      <c r="B3" s="4"/>
      <c r="C3" s="4"/>
      <c r="D3" s="4"/>
    </row>
    <row r="4" spans="1:4">
      <c r="B4" s="495" t="s">
        <v>133</v>
      </c>
      <c r="C4" s="496" t="s">
        <v>775</v>
      </c>
      <c r="D4" s="4"/>
    </row>
    <row r="5" spans="1:4">
      <c r="B5" s="497">
        <v>2011</v>
      </c>
      <c r="C5" s="498">
        <v>1.8</v>
      </c>
      <c r="D5" s="4"/>
    </row>
    <row r="6" spans="1:4">
      <c r="B6" s="497">
        <v>2012</v>
      </c>
      <c r="C6" s="498">
        <v>18.2</v>
      </c>
      <c r="D6" s="4"/>
    </row>
    <row r="7" spans="1:4">
      <c r="B7" s="497">
        <v>2013</v>
      </c>
      <c r="C7" s="498">
        <v>18.399999999999999</v>
      </c>
      <c r="D7" s="4"/>
    </row>
    <row r="8" spans="1:4">
      <c r="B8" s="497">
        <v>2014</v>
      </c>
      <c r="C8" s="498">
        <v>9</v>
      </c>
      <c r="D8" s="4"/>
    </row>
    <row r="9" spans="1:4">
      <c r="B9" s="497">
        <v>2015</v>
      </c>
      <c r="C9" s="498">
        <v>11.5</v>
      </c>
      <c r="D9" s="4"/>
    </row>
    <row r="12" spans="1:4">
      <c r="B12" s="4" t="s">
        <v>93</v>
      </c>
      <c r="C12" t="s">
        <v>458</v>
      </c>
    </row>
    <row r="13" spans="1:4">
      <c r="C13" s="4" t="s">
        <v>2428</v>
      </c>
    </row>
  </sheetData>
  <hyperlinks>
    <hyperlink ref="A1" location="Contents!A1" display="MAIN"/>
  </hyperlinks>
  <pageMargins left="0.7" right="0.7" top="0.75" bottom="0.75" header="0.3" footer="0.3"/>
  <pageSetup paperSize="0" orientation="portrait" horizontalDpi="0" verticalDpi="0" copies="0" r:id="rId1"/>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4" workbookViewId="0"/>
  </sheetViews>
  <sheetFormatPr defaultRowHeight="12.75"/>
  <sheetData/>
  <pageMargins left="0.7" right="0.7" top="0.75" bottom="0.75" header="0.3" footer="0.3"/>
  <pageSetup paperSize="9" orientation="portrait" verticalDpi="0" r:id="rId1"/>
  <drawing r:id="rId2"/>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N11"/>
  <sheetViews>
    <sheetView workbookViewId="0">
      <selection activeCell="B16" sqref="B16"/>
    </sheetView>
  </sheetViews>
  <sheetFormatPr defaultRowHeight="12.75"/>
  <cols>
    <col min="1" max="1" width="15.5703125" bestFit="1" customWidth="1"/>
    <col min="2" max="2" width="29.42578125" bestFit="1" customWidth="1"/>
    <col min="14" max="14" width="20.28515625" bestFit="1" customWidth="1"/>
  </cols>
  <sheetData>
    <row r="1" spans="1:14">
      <c r="A1" s="9" t="s">
        <v>2331</v>
      </c>
      <c r="B1" s="4" t="s">
        <v>92</v>
      </c>
      <c r="C1" s="4" t="s">
        <v>459</v>
      </c>
    </row>
    <row r="4" spans="1:14">
      <c r="B4" s="56" t="s">
        <v>175</v>
      </c>
      <c r="C4" s="152">
        <v>2006</v>
      </c>
      <c r="D4" s="152">
        <v>2007</v>
      </c>
      <c r="E4" s="152">
        <v>2008</v>
      </c>
      <c r="F4" s="152">
        <v>2009</v>
      </c>
      <c r="G4" s="152">
        <v>2010</v>
      </c>
      <c r="H4" s="152">
        <v>2011</v>
      </c>
      <c r="I4" s="152">
        <v>2012</v>
      </c>
      <c r="J4" s="152">
        <v>2013</v>
      </c>
      <c r="K4" s="152">
        <v>2014</v>
      </c>
      <c r="L4" s="152">
        <v>2015</v>
      </c>
      <c r="M4" s="152">
        <v>2016</v>
      </c>
      <c r="N4" s="124" t="s">
        <v>1045</v>
      </c>
    </row>
    <row r="5" spans="1:14">
      <c r="B5" s="151" t="s">
        <v>1044</v>
      </c>
      <c r="C5" s="153">
        <v>29359.424814227335</v>
      </c>
      <c r="D5" s="153">
        <v>44324.347879416244</v>
      </c>
      <c r="E5" s="153">
        <v>58129.772249151836</v>
      </c>
      <c r="F5" s="153">
        <v>63646.710445927049</v>
      </c>
      <c r="G5" s="153">
        <v>78320.643530123911</v>
      </c>
      <c r="H5" s="153">
        <v>88426.480100071727</v>
      </c>
      <c r="I5" s="153">
        <v>103550.10337590432</v>
      </c>
      <c r="J5" s="153">
        <v>101283.76203762184</v>
      </c>
      <c r="K5" s="153">
        <v>135033.80983368383</v>
      </c>
      <c r="L5" s="153">
        <v>167001.51905979795</v>
      </c>
      <c r="M5" s="153">
        <v>116640.70073520424</v>
      </c>
      <c r="N5" s="154">
        <v>-0.3</v>
      </c>
    </row>
    <row r="6" spans="1:14">
      <c r="B6" s="57" t="s">
        <v>304</v>
      </c>
      <c r="C6" s="155">
        <v>83345.262308090896</v>
      </c>
      <c r="D6" s="155">
        <v>114956.91862444299</v>
      </c>
      <c r="E6" s="155">
        <v>123307.12802711359</v>
      </c>
      <c r="F6" s="155">
        <v>114635.46221298605</v>
      </c>
      <c r="G6" s="155">
        <v>165263.44715357569</v>
      </c>
      <c r="H6" s="155">
        <v>192790.55903626489</v>
      </c>
      <c r="I6" s="155">
        <v>151904.54551832157</v>
      </c>
      <c r="J6" s="155">
        <v>133071.72087962169</v>
      </c>
      <c r="K6" s="155">
        <v>143146.97207570987</v>
      </c>
      <c r="L6" s="155">
        <v>145203.82609439758</v>
      </c>
      <c r="M6" s="155">
        <v>124957.58205595362</v>
      </c>
      <c r="N6" s="154">
        <v>-0.14000000000000001</v>
      </c>
    </row>
    <row r="7" spans="1:14">
      <c r="B7" s="56" t="s">
        <v>0</v>
      </c>
      <c r="C7" s="155">
        <v>112704.68712231822</v>
      </c>
      <c r="D7" s="155">
        <v>159281.26650385922</v>
      </c>
      <c r="E7" s="155">
        <v>181436.90027626543</v>
      </c>
      <c r="F7" s="155">
        <v>178282.1726589131</v>
      </c>
      <c r="G7" s="155">
        <v>243584.09068369959</v>
      </c>
      <c r="H7" s="155">
        <v>281217.03913633665</v>
      </c>
      <c r="I7" s="155">
        <v>255454.64889422589</v>
      </c>
      <c r="J7" s="155">
        <v>234355.48291724353</v>
      </c>
      <c r="K7" s="155">
        <v>278180.78190939373</v>
      </c>
      <c r="L7" s="155">
        <v>312205.34515419556</v>
      </c>
      <c r="M7" s="155">
        <v>241598.28279115786</v>
      </c>
      <c r="N7" s="154">
        <v>-0.23</v>
      </c>
    </row>
    <row r="9" spans="1:14">
      <c r="B9" t="s">
        <v>2438</v>
      </c>
    </row>
    <row r="11" spans="1:14">
      <c r="B11" s="4" t="s">
        <v>93</v>
      </c>
      <c r="C11" s="4" t="s">
        <v>301</v>
      </c>
    </row>
  </sheetData>
  <hyperlinks>
    <hyperlink ref="A1" location="Contents!A1" display="MAIN"/>
  </hyperlinks>
  <pageMargins left="0.7" right="0.7" top="0.75" bottom="0.75" header="0.3" footer="0.3"/>
  <pageSetup paperSize="9" orientation="portrait" verticalDpi="0" r:id="rId1"/>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10" workbookViewId="0"/>
  </sheetViews>
  <sheetFormatPr defaultRowHeight="12.75"/>
  <sheetData/>
  <pageMargins left="0.7" right="0.7" top="0.75" bottom="0.75" header="0.3" footer="0.3"/>
  <pageSetup paperSize="0" orientation="portrait" horizontalDpi="0" verticalDpi="0" copies="0" r:id="rId1"/>
  <drawing r:id="rId2"/>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M16"/>
  <sheetViews>
    <sheetView workbookViewId="0">
      <selection activeCell="D21" sqref="D21"/>
    </sheetView>
  </sheetViews>
  <sheetFormatPr defaultRowHeight="12.75"/>
  <cols>
    <col min="1" max="1" width="15.5703125" bestFit="1" customWidth="1"/>
    <col min="2" max="2" width="36.140625" bestFit="1" customWidth="1"/>
  </cols>
  <sheetData>
    <row r="1" spans="1:13">
      <c r="A1" s="9" t="s">
        <v>2331</v>
      </c>
      <c r="B1" s="4" t="s">
        <v>92</v>
      </c>
      <c r="C1" s="4" t="s">
        <v>303</v>
      </c>
    </row>
    <row r="4" spans="1:13">
      <c r="B4" s="138" t="s">
        <v>172</v>
      </c>
      <c r="C4" s="138">
        <f>'[4]Fig 36'!G3</f>
        <v>2006</v>
      </c>
      <c r="D4" s="138">
        <f>'[4]Fig 36'!H3</f>
        <v>2007</v>
      </c>
      <c r="E4" s="138">
        <f>'[4]Fig 36'!I3</f>
        <v>2008</v>
      </c>
      <c r="F4" s="138">
        <f>'[4]Fig 36'!J3</f>
        <v>2009</v>
      </c>
      <c r="G4" s="138">
        <f>'[4]Fig 36'!K3</f>
        <v>2010</v>
      </c>
      <c r="H4" s="138">
        <f>'[4]Fig 36'!L3</f>
        <v>2011</v>
      </c>
      <c r="I4" s="138">
        <f>'[4]Fig 36'!M3</f>
        <v>2012</v>
      </c>
      <c r="J4" s="138">
        <f>'[4]Fig 36'!N3</f>
        <v>2013</v>
      </c>
      <c r="K4" s="138">
        <f>'[4]Fig 36'!O3</f>
        <v>2014</v>
      </c>
      <c r="L4" s="138">
        <f>'[4]Fig 36'!P3</f>
        <v>2015</v>
      </c>
      <c r="M4" s="138">
        <f>'[4]Fig 36'!Q3</f>
        <v>2016</v>
      </c>
    </row>
    <row r="5" spans="1:13">
      <c r="B5" s="31" t="str">
        <f>'[4]Fig 36'!C38</f>
        <v>United States</v>
      </c>
      <c r="C5" s="58">
        <f>'[4]Fig 36'!G38</f>
        <v>29337.309921472355</v>
      </c>
      <c r="D5" s="58">
        <f>'[4]Fig 36'!H38</f>
        <v>39258.629809959188</v>
      </c>
      <c r="E5" s="58">
        <f>'[4]Fig 36'!I38</f>
        <v>35835.833386832586</v>
      </c>
      <c r="F5" s="58">
        <f>'[4]Fig 36'!J38</f>
        <v>23939.178370462247</v>
      </c>
      <c r="G5" s="58">
        <f>'[4]Fig 36'!K38</f>
        <v>35348.505523331027</v>
      </c>
      <c r="H5" s="58">
        <f>'[4]Fig 36'!L38</f>
        <v>49562.427917753681</v>
      </c>
      <c r="I5" s="58">
        <f>'[4]Fig 36'!M38</f>
        <v>40631.739074473619</v>
      </c>
      <c r="J5" s="58">
        <f>'[4]Fig 36'!N38</f>
        <v>33762.731048781083</v>
      </c>
      <c r="K5" s="58">
        <f>'[4]Fig 36'!O38</f>
        <v>38429.77741227347</v>
      </c>
      <c r="L5" s="58">
        <f>'[4]Fig 36'!P38</f>
        <v>51405.965735259735</v>
      </c>
      <c r="M5" s="58">
        <f>'[4]Fig 36'!Q38</f>
        <v>46445.711521378384</v>
      </c>
    </row>
    <row r="6" spans="1:13">
      <c r="B6" s="31" t="str">
        <f>'[4]Fig 36'!C39</f>
        <v>Brazil</v>
      </c>
      <c r="C6" s="58">
        <f>'[4]Fig 36'!G39</f>
        <v>5139.5346448560986</v>
      </c>
      <c r="D6" s="58">
        <f>'[4]Fig 36'!H39</f>
        <v>9801.5775240250496</v>
      </c>
      <c r="E6" s="58">
        <f>'[4]Fig 36'!I39</f>
        <v>11479.196049608874</v>
      </c>
      <c r="F6" s="58">
        <f>'[4]Fig 36'!J39</f>
        <v>7833.5827717343573</v>
      </c>
      <c r="G6" s="58">
        <f>'[4]Fig 36'!K39</f>
        <v>7447.9346598894599</v>
      </c>
      <c r="H6" s="58">
        <f>'[4]Fig 36'!L39</f>
        <v>10289.527450352851</v>
      </c>
      <c r="I6" s="58">
        <f>'[4]Fig 36'!M39</f>
        <v>8097.3060606483068</v>
      </c>
      <c r="J6" s="58">
        <f>'[4]Fig 36'!N39</f>
        <v>4366.6926498054963</v>
      </c>
      <c r="K6" s="58">
        <f>'[4]Fig 36'!O39</f>
        <v>8158.4016310175402</v>
      </c>
      <c r="L6" s="58">
        <f>'[4]Fig 36'!P39</f>
        <v>7109.0609522235945</v>
      </c>
      <c r="M6" s="58">
        <f>'[4]Fig 36'!Q39</f>
        <v>6796.7600592497374</v>
      </c>
    </row>
    <row r="7" spans="1:13">
      <c r="B7" s="31" t="str">
        <f>'[4]Fig 36'!C40</f>
        <v>Americas (excl. United States and Brazil)</v>
      </c>
      <c r="C7" s="58">
        <f>'[4]Fig 36'!G40</f>
        <v>3727.1810398522675</v>
      </c>
      <c r="D7" s="58">
        <f>'[4]Fig 36'!H40</f>
        <v>4790.3394787121606</v>
      </c>
      <c r="E7" s="58">
        <f>'[4]Fig 36'!I40</f>
        <v>5922.4051046729837</v>
      </c>
      <c r="F7" s="58">
        <f>'[4]Fig 36'!J40</f>
        <v>5522.8464482809468</v>
      </c>
      <c r="G7" s="58">
        <f>'[4]Fig 36'!K40</f>
        <v>12376.577720492935</v>
      </c>
      <c r="H7" s="58">
        <f>'[4]Fig 36'!L40</f>
        <v>9510.1099383265191</v>
      </c>
      <c r="I7" s="58">
        <f>'[4]Fig 36'!M40</f>
        <v>10375.584822321727</v>
      </c>
      <c r="J7" s="58">
        <f>'[4]Fig 36'!N40</f>
        <v>12311.443204994508</v>
      </c>
      <c r="K7" s="58">
        <f>'[4]Fig 36'!O40</f>
        <v>14027.264781931128</v>
      </c>
      <c r="L7" s="58">
        <f>'[4]Fig 36'!P40</f>
        <v>13149.691993533679</v>
      </c>
      <c r="M7" s="58">
        <f>'[4]Fig 36'!Q40</f>
        <v>6056.4784442636737</v>
      </c>
    </row>
    <row r="8" spans="1:13">
      <c r="B8" s="31" t="str">
        <f>'[4]Fig 36'!C41</f>
        <v>Europe</v>
      </c>
      <c r="C8" s="58">
        <f>'[4]Fig 36'!G41</f>
        <v>46752.50622913034</v>
      </c>
      <c r="D8" s="58">
        <f>'[4]Fig 36'!H41</f>
        <v>67438.157666976098</v>
      </c>
      <c r="E8" s="58">
        <f>'[4]Fig 36'!I41</f>
        <v>81275.58410767738</v>
      </c>
      <c r="F8" s="58">
        <f>'[4]Fig 36'!J41</f>
        <v>82494.509495952138</v>
      </c>
      <c r="G8" s="58">
        <f>'[4]Fig 36'!K41</f>
        <v>113922.78226793747</v>
      </c>
      <c r="H8" s="58">
        <f>'[4]Fig 36'!L41</f>
        <v>123802.17581521829</v>
      </c>
      <c r="I8" s="58">
        <f>'[4]Fig 36'!M41</f>
        <v>88865.952913039073</v>
      </c>
      <c r="J8" s="58">
        <f>'[4]Fig 36'!N41</f>
        <v>59437.176667135711</v>
      </c>
      <c r="K8" s="58">
        <f>'[4]Fig 36'!O41</f>
        <v>62984.296848079284</v>
      </c>
      <c r="L8" s="58">
        <f>'[4]Fig 36'!P41</f>
        <v>58062.211343426432</v>
      </c>
      <c r="M8" s="58">
        <f>'[4]Fig 36'!Q41</f>
        <v>59816.277080670312</v>
      </c>
    </row>
    <row r="9" spans="1:13">
      <c r="B9" s="31" t="str">
        <f>'[4]Fig 36'!C42</f>
        <v>Africa and Middle East</v>
      </c>
      <c r="C9" s="58">
        <f>'[4]Fig 36'!G42</f>
        <v>1209.9053162300488</v>
      </c>
      <c r="D9" s="58">
        <f>'[4]Fig 36'!H42</f>
        <v>1862.6435730826663</v>
      </c>
      <c r="E9" s="58">
        <f>'[4]Fig 36'!I42</f>
        <v>2273.43811306825</v>
      </c>
      <c r="F9" s="58">
        <f>'[4]Fig 36'!J42</f>
        <v>1678.3254911146025</v>
      </c>
      <c r="G9" s="58">
        <f>'[4]Fig 36'!K42</f>
        <v>4188.0059380519424</v>
      </c>
      <c r="H9" s="58">
        <f>'[4]Fig 36'!L42</f>
        <v>3180.6450276533369</v>
      </c>
      <c r="I9" s="58">
        <f>'[4]Fig 36'!M42</f>
        <v>10210.927181733116</v>
      </c>
      <c r="J9" s="58">
        <f>'[4]Fig 36'!N42</f>
        <v>9173.3042994902553</v>
      </c>
      <c r="K9" s="58">
        <f>'[4]Fig 36'!O42</f>
        <v>8359.2547793660215</v>
      </c>
      <c r="L9" s="58">
        <f>'[4]Fig 36'!P42</f>
        <v>11365.496041684182</v>
      </c>
      <c r="M9" s="58">
        <f>'[4]Fig 36'!Q42</f>
        <v>7722.0843844012579</v>
      </c>
    </row>
    <row r="10" spans="1:13">
      <c r="B10" s="31" t="str">
        <f>'[4]Fig 36'!C43</f>
        <v>China</v>
      </c>
      <c r="C10" s="58">
        <f>'[4]Fig 36'!G43</f>
        <v>11074.138687310668</v>
      </c>
      <c r="D10" s="58">
        <f>'[4]Fig 36'!H43</f>
        <v>16557.13189483546</v>
      </c>
      <c r="E10" s="58">
        <f>'[4]Fig 36'!I43</f>
        <v>25311.174834356963</v>
      </c>
      <c r="F10" s="58">
        <f>'[4]Fig 36'!J43</f>
        <v>38116.097871083679</v>
      </c>
      <c r="G10" s="58">
        <f>'[4]Fig 36'!K43</f>
        <v>41371.962704572623</v>
      </c>
      <c r="H10" s="58">
        <f>'[4]Fig 36'!L43</f>
        <v>46036.397167439311</v>
      </c>
      <c r="I10" s="58">
        <f>'[4]Fig 36'!M43</f>
        <v>58326.582609967663</v>
      </c>
      <c r="J10" s="58">
        <f>'[4]Fig 36'!N43</f>
        <v>63337.081019545265</v>
      </c>
      <c r="K10" s="58">
        <f>'[4]Fig 36'!O43</f>
        <v>87340.01122812173</v>
      </c>
      <c r="L10" s="58">
        <f>'[4]Fig 36'!P43</f>
        <v>115393.45190831451</v>
      </c>
      <c r="M10" s="58">
        <f>'[4]Fig 36'!Q43</f>
        <v>78260.230886172663</v>
      </c>
    </row>
    <row r="11" spans="1:13">
      <c r="B11" s="31" t="str">
        <f>'[4]Fig 36'!C44</f>
        <v>India</v>
      </c>
      <c r="C11" s="58">
        <f>'[4]Fig 36'!G44</f>
        <v>5367.4387460846365</v>
      </c>
      <c r="D11" s="58">
        <f>'[4]Fig 36'!H44</f>
        <v>6792.832806579725</v>
      </c>
      <c r="E11" s="58">
        <f>'[4]Fig 36'!I44</f>
        <v>5719.180270861144</v>
      </c>
      <c r="F11" s="58">
        <f>'[4]Fig 36'!J44</f>
        <v>4247.432872085391</v>
      </c>
      <c r="G11" s="58">
        <f>'[4]Fig 36'!K44</f>
        <v>8970.710000322144</v>
      </c>
      <c r="H11" s="58">
        <f>'[4]Fig 36'!L44</f>
        <v>13711.164912344313</v>
      </c>
      <c r="I11" s="58">
        <f>'[4]Fig 36'!M44</f>
        <v>8040.9948685808704</v>
      </c>
      <c r="J11" s="58">
        <f>'[4]Fig 36'!N44</f>
        <v>6621.7243273564691</v>
      </c>
      <c r="K11" s="58">
        <f>'[4]Fig 36'!O44</f>
        <v>8430.9273433674534</v>
      </c>
      <c r="L11" s="58">
        <f>'[4]Fig 36'!P44</f>
        <v>9604.514029420543</v>
      </c>
      <c r="M11" s="58">
        <f>'[4]Fig 36'!Q44</f>
        <v>9651.154044917017</v>
      </c>
    </row>
    <row r="12" spans="1:13">
      <c r="B12" s="31" t="str">
        <f>'[4]Fig 36'!C45</f>
        <v>Asia and Pacific (excl. China and India)</v>
      </c>
      <c r="C12" s="58">
        <f>'[4]Fig 36'!G45</f>
        <v>10096.672537381497</v>
      </c>
      <c r="D12" s="58">
        <f>'[4]Fig 36'!H45</f>
        <v>12779.95374968889</v>
      </c>
      <c r="E12" s="58">
        <f>'[4]Fig 36'!I45</f>
        <v>13620.088409187356</v>
      </c>
      <c r="F12" s="58">
        <f>'[4]Fig 36'!J45</f>
        <v>14450.199338199718</v>
      </c>
      <c r="G12" s="58">
        <f>'[4]Fig 36'!K45</f>
        <v>19957.611869101922</v>
      </c>
      <c r="H12" s="58">
        <f>'[4]Fig 36'!L45</f>
        <v>25124.590907248112</v>
      </c>
      <c r="I12" s="58">
        <f>'[4]Fig 36'!M45</f>
        <v>30905.561363462071</v>
      </c>
      <c r="J12" s="58">
        <f>'[4]Fig 36'!N45</f>
        <v>45345.329700134345</v>
      </c>
      <c r="K12" s="58">
        <f>'[4]Fig 36'!O45</f>
        <v>50450.847885236777</v>
      </c>
      <c r="L12" s="58">
        <f>'[4]Fig 36'!P45</f>
        <v>46114.95315033316</v>
      </c>
      <c r="M12" s="58">
        <f>'[4]Fig 36'!Q45</f>
        <v>26849.58637010448</v>
      </c>
    </row>
    <row r="14" spans="1:13">
      <c r="B14" t="s">
        <v>2439</v>
      </c>
    </row>
    <row r="16" spans="1:13">
      <c r="B16" s="4" t="s">
        <v>93</v>
      </c>
      <c r="C16" s="4" t="s">
        <v>301</v>
      </c>
    </row>
  </sheetData>
  <hyperlinks>
    <hyperlink ref="A1" location="Contents!A1" display="MAIN"/>
  </hyperlinks>
  <pageMargins left="0.7" right="0.7" top="0.75" bottom="0.75" header="0.3" footer="0.3"/>
  <pageSetup paperSize="9" orientation="portrait" verticalDpi="0" r:id="rId1"/>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10" workbookViewId="0"/>
  </sheetViews>
  <sheetFormatPr defaultRowHeight="12.75"/>
  <sheetData/>
  <pageMargins left="0.7" right="0.7" top="0.75" bottom="0.75" header="0.3" footer="0.3"/>
  <pageSetup paperSize="0" orientation="portrait" horizontalDpi="0" verticalDpi="0" copies="0" r:id="rId1"/>
  <drawing r:id="rId2"/>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E15"/>
  <sheetViews>
    <sheetView workbookViewId="0">
      <selection activeCell="D6" sqref="D6"/>
    </sheetView>
  </sheetViews>
  <sheetFormatPr defaultRowHeight="12.75"/>
  <cols>
    <col min="1" max="1" width="8.85546875" customWidth="1"/>
    <col min="2" max="2" width="14.85546875" customWidth="1"/>
    <col min="3" max="3" width="13.42578125" customWidth="1"/>
    <col min="4" max="4" width="24.7109375" bestFit="1" customWidth="1"/>
    <col min="5" max="5" width="23.5703125" customWidth="1"/>
    <col min="7" max="7" width="11.140625" bestFit="1" customWidth="1"/>
  </cols>
  <sheetData>
    <row r="1" spans="1:5">
      <c r="A1" s="9" t="s">
        <v>2331</v>
      </c>
      <c r="B1" s="4" t="s">
        <v>92</v>
      </c>
      <c r="C1" s="4" t="s">
        <v>1037</v>
      </c>
    </row>
    <row r="4" spans="1:5">
      <c r="B4" s="159"/>
      <c r="C4" s="568" t="s">
        <v>1047</v>
      </c>
      <c r="D4" s="569"/>
      <c r="E4" s="570"/>
    </row>
    <row r="5" spans="1:5">
      <c r="B5" s="60" t="s">
        <v>485</v>
      </c>
      <c r="C5" s="158" t="s">
        <v>305</v>
      </c>
      <c r="D5" s="158" t="s">
        <v>1046</v>
      </c>
      <c r="E5" s="152" t="s">
        <v>306</v>
      </c>
    </row>
    <row r="6" spans="1:5">
      <c r="B6" s="59" t="s">
        <v>307</v>
      </c>
      <c r="C6" s="162">
        <v>0.2</v>
      </c>
      <c r="D6" s="162">
        <v>1.0999999999999999E-2</v>
      </c>
      <c r="E6" s="160">
        <v>-6.6957033438646604E-2</v>
      </c>
    </row>
    <row r="7" spans="1:5" ht="25.5">
      <c r="B7" s="59" t="s">
        <v>300</v>
      </c>
      <c r="C7" s="162">
        <v>0.8</v>
      </c>
      <c r="D7" s="162">
        <v>2</v>
      </c>
      <c r="E7" s="160">
        <v>0.17206408833176634</v>
      </c>
    </row>
    <row r="8" spans="1:5">
      <c r="B8" s="59" t="s">
        <v>302</v>
      </c>
      <c r="C8" s="162">
        <v>1.8</v>
      </c>
      <c r="D8" s="162">
        <v>0.5</v>
      </c>
      <c r="E8" s="160">
        <v>-0.37409558076777327</v>
      </c>
    </row>
    <row r="9" spans="1:5" ht="25.5">
      <c r="B9" s="59" t="s">
        <v>299</v>
      </c>
      <c r="C9" s="162">
        <v>0.2</v>
      </c>
      <c r="D9" s="162">
        <v>3.4</v>
      </c>
      <c r="E9" s="160">
        <v>-8.9610281510865697E-4</v>
      </c>
    </row>
    <row r="10" spans="1:5" ht="25.5">
      <c r="B10" s="156" t="s">
        <v>298</v>
      </c>
      <c r="C10" s="157">
        <v>5.2</v>
      </c>
      <c r="D10" s="164">
        <v>1.6</v>
      </c>
      <c r="E10" s="161">
        <v>1.9681122883512536E-3</v>
      </c>
    </row>
    <row r="11" spans="1:5">
      <c r="B11" s="156" t="s">
        <v>297</v>
      </c>
      <c r="C11" s="163">
        <v>60.6</v>
      </c>
      <c r="D11" s="157">
        <v>51.9</v>
      </c>
      <c r="E11" s="157">
        <v>-9</v>
      </c>
    </row>
    <row r="12" spans="1:5">
      <c r="B12" s="156" t="s">
        <v>308</v>
      </c>
      <c r="C12" s="163">
        <v>56.2</v>
      </c>
      <c r="D12" s="163">
        <v>393.9</v>
      </c>
      <c r="E12" s="157">
        <v>-34</v>
      </c>
    </row>
    <row r="15" spans="1:5">
      <c r="B15" s="4" t="s">
        <v>93</v>
      </c>
      <c r="C15" s="4" t="s">
        <v>301</v>
      </c>
    </row>
  </sheetData>
  <mergeCells count="1">
    <mergeCell ref="C4:E4"/>
  </mergeCells>
  <hyperlinks>
    <hyperlink ref="A1" location="Contents!A1" display="MAIN"/>
  </hyperlinks>
  <pageMargins left="0.7" right="0.7" top="0.75" bottom="0.75" header="0.3" footer="0.3"/>
  <pageSetup paperSize="9" orientation="portrait" verticalDpi="0" r:id="rId1"/>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10" workbookViewId="0"/>
  </sheetViews>
  <sheetFormatPr defaultRowHeight="12.75"/>
  <sheetData/>
  <pageMargins left="0.7" right="0.7" top="0.75" bottom="0.75" header="0.3" footer="0.3"/>
  <pageSetup paperSize="0" orientation="portrait" horizontalDpi="0" verticalDpi="0" copies="0" r:id="rId1"/>
  <drawing r:id="rId2"/>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10" workbookViewId="0"/>
  </sheetViews>
  <sheetFormatPr defaultRowHeight="12.75"/>
  <sheetData/>
  <pageMargins left="0.7" right="0.7" top="0.75" bottom="0.75" header="0.3" footer="0.3"/>
  <pageSetup paperSize="0" orientation="portrait" horizontalDpi="0" verticalDpi="0" copies="0" r:id="rId1"/>
  <drawing r:id="rId2"/>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N18"/>
  <sheetViews>
    <sheetView zoomScale="90" zoomScaleNormal="90" workbookViewId="0">
      <selection activeCell="E19" sqref="E19"/>
    </sheetView>
  </sheetViews>
  <sheetFormatPr defaultRowHeight="12.75"/>
  <cols>
    <col min="1" max="1" width="15.42578125" customWidth="1"/>
    <col min="2" max="2" width="12.28515625" customWidth="1"/>
    <col min="3" max="3" width="19.42578125" customWidth="1"/>
    <col min="4" max="4" width="30.140625" customWidth="1"/>
    <col min="5" max="5" width="15.7109375" customWidth="1"/>
    <col min="6" max="6" width="14.7109375" customWidth="1"/>
    <col min="7" max="7" width="16" customWidth="1"/>
    <col min="8" max="8" width="13.140625" customWidth="1"/>
    <col min="9" max="10" width="15.28515625" customWidth="1"/>
    <col min="11" max="11" width="15.140625" customWidth="1"/>
    <col min="12" max="12" width="13.28515625" customWidth="1"/>
    <col min="13" max="13" width="21" customWidth="1"/>
  </cols>
  <sheetData>
    <row r="1" spans="1:14">
      <c r="A1" s="9" t="s">
        <v>2331</v>
      </c>
      <c r="B1" s="4" t="s">
        <v>92</v>
      </c>
      <c r="C1" s="4" t="s">
        <v>335</v>
      </c>
      <c r="D1" s="106"/>
      <c r="E1" s="106"/>
    </row>
    <row r="2" spans="1:14">
      <c r="A2" s="9"/>
      <c r="B2" s="4"/>
      <c r="C2" s="4"/>
      <c r="D2" s="106"/>
      <c r="E2" s="106"/>
    </row>
    <row r="4" spans="1:14" s="339" customFormat="1" ht="75">
      <c r="B4" s="139"/>
      <c r="C4" s="545" t="s">
        <v>330</v>
      </c>
      <c r="D4" s="545" t="s">
        <v>331</v>
      </c>
      <c r="E4" s="545" t="s">
        <v>2440</v>
      </c>
      <c r="F4" s="545" t="s">
        <v>332</v>
      </c>
      <c r="G4" s="545" t="s">
        <v>2441</v>
      </c>
      <c r="H4" s="545" t="s">
        <v>2442</v>
      </c>
      <c r="I4" s="545" t="s">
        <v>2443</v>
      </c>
      <c r="J4" s="545" t="s">
        <v>2444</v>
      </c>
      <c r="K4" s="545" t="s">
        <v>2445</v>
      </c>
      <c r="L4" s="545" t="s">
        <v>2446</v>
      </c>
      <c r="M4" s="545" t="s">
        <v>2528</v>
      </c>
      <c r="N4" s="544"/>
    </row>
    <row r="5" spans="1:14">
      <c r="B5" s="571">
        <v>2014</v>
      </c>
      <c r="C5" s="542" t="s">
        <v>333</v>
      </c>
      <c r="D5" s="157">
        <v>80</v>
      </c>
      <c r="E5" s="157">
        <v>10</v>
      </c>
      <c r="F5" s="157">
        <v>49</v>
      </c>
      <c r="G5" s="157">
        <v>31</v>
      </c>
      <c r="H5" s="157"/>
      <c r="I5" s="157"/>
      <c r="J5" s="157"/>
      <c r="K5" s="157"/>
      <c r="L5" s="157"/>
      <c r="M5" s="546">
        <v>117</v>
      </c>
      <c r="N5" s="183"/>
    </row>
    <row r="6" spans="1:14" ht="27.75">
      <c r="B6" s="571"/>
      <c r="C6" s="543" t="s">
        <v>2525</v>
      </c>
      <c r="D6" s="546"/>
      <c r="E6" s="546"/>
      <c r="F6" s="547"/>
      <c r="G6" s="547"/>
      <c r="H6" s="157">
        <v>11</v>
      </c>
      <c r="I6" s="157">
        <v>10</v>
      </c>
      <c r="J6" s="546"/>
      <c r="K6" s="546"/>
      <c r="L6" s="546"/>
      <c r="M6" s="548">
        <v>21</v>
      </c>
      <c r="N6" s="183"/>
    </row>
    <row r="7" spans="1:14">
      <c r="B7" s="571"/>
      <c r="C7" s="542" t="s">
        <v>334</v>
      </c>
      <c r="D7" s="157"/>
      <c r="E7" s="157"/>
      <c r="F7" s="157"/>
      <c r="G7" s="157"/>
      <c r="H7" s="157"/>
      <c r="I7" s="157"/>
      <c r="J7" s="157">
        <v>17</v>
      </c>
      <c r="K7" s="157">
        <v>28</v>
      </c>
      <c r="L7" s="157">
        <v>32</v>
      </c>
      <c r="M7" s="546">
        <v>64</v>
      </c>
      <c r="N7" s="183"/>
    </row>
    <row r="8" spans="1:14">
      <c r="B8" s="571">
        <v>2015</v>
      </c>
      <c r="C8" s="542" t="s">
        <v>333</v>
      </c>
      <c r="D8" s="157">
        <v>81</v>
      </c>
      <c r="E8" s="157">
        <v>16</v>
      </c>
      <c r="F8" s="157">
        <v>52</v>
      </c>
      <c r="G8" s="157">
        <v>29</v>
      </c>
      <c r="H8" s="546"/>
      <c r="I8" s="546"/>
      <c r="J8" s="546"/>
      <c r="K8" s="546"/>
      <c r="L8" s="546"/>
      <c r="M8" s="546">
        <v>118</v>
      </c>
      <c r="N8" s="183"/>
    </row>
    <row r="9" spans="1:14" ht="27.75">
      <c r="B9" s="571"/>
      <c r="C9" s="543" t="s">
        <v>2526</v>
      </c>
      <c r="D9" s="546"/>
      <c r="E9" s="546"/>
      <c r="F9" s="547"/>
      <c r="G9" s="547"/>
      <c r="H9" s="157">
        <v>11</v>
      </c>
      <c r="I9" s="157">
        <v>10</v>
      </c>
      <c r="J9" s="546"/>
      <c r="K9" s="546"/>
      <c r="L9" s="546"/>
      <c r="M9" s="548">
        <v>21</v>
      </c>
      <c r="N9" s="183"/>
    </row>
    <row r="10" spans="1:14" ht="15">
      <c r="B10" s="571"/>
      <c r="C10" s="542" t="s">
        <v>334</v>
      </c>
      <c r="D10" s="546"/>
      <c r="E10" s="546"/>
      <c r="F10" s="546"/>
      <c r="G10" s="546"/>
      <c r="H10" s="546"/>
      <c r="I10" s="546"/>
      <c r="J10" s="157">
        <v>17</v>
      </c>
      <c r="K10" s="157">
        <v>32</v>
      </c>
      <c r="L10" s="157">
        <v>32</v>
      </c>
      <c r="M10" s="549">
        <v>66</v>
      </c>
      <c r="N10" s="183"/>
    </row>
    <row r="11" spans="1:14">
      <c r="B11" s="571">
        <v>2016</v>
      </c>
      <c r="C11" s="542" t="s">
        <v>333</v>
      </c>
      <c r="D11" s="157">
        <v>83</v>
      </c>
      <c r="E11" s="157">
        <v>34</v>
      </c>
      <c r="F11" s="157">
        <v>55</v>
      </c>
      <c r="G11" s="157">
        <v>34</v>
      </c>
      <c r="H11" s="546"/>
      <c r="I11" s="546"/>
      <c r="J11" s="546"/>
      <c r="K11" s="546"/>
      <c r="L11" s="546"/>
      <c r="M11" s="546">
        <v>126</v>
      </c>
      <c r="N11" s="183"/>
    </row>
    <row r="12" spans="1:14" ht="27.75">
      <c r="B12" s="571"/>
      <c r="C12" s="543" t="s">
        <v>2527</v>
      </c>
      <c r="D12" s="546"/>
      <c r="E12" s="546"/>
      <c r="F12" s="547"/>
      <c r="G12" s="547"/>
      <c r="H12" s="157">
        <v>11</v>
      </c>
      <c r="I12" s="157">
        <v>10</v>
      </c>
      <c r="J12" s="546"/>
      <c r="K12" s="546"/>
      <c r="L12" s="546"/>
      <c r="M12" s="548">
        <v>21</v>
      </c>
      <c r="N12" s="183"/>
    </row>
    <row r="13" spans="1:14" ht="15">
      <c r="B13" s="571"/>
      <c r="C13" s="542" t="s">
        <v>334</v>
      </c>
      <c r="D13" s="546"/>
      <c r="E13" s="546"/>
      <c r="F13" s="546"/>
      <c r="G13" s="546"/>
      <c r="H13" s="546"/>
      <c r="I13" s="546"/>
      <c r="J13" s="157">
        <v>18</v>
      </c>
      <c r="K13" s="157">
        <v>32</v>
      </c>
      <c r="L13" s="157">
        <v>32</v>
      </c>
      <c r="M13" s="549">
        <v>68</v>
      </c>
      <c r="N13" s="183"/>
    </row>
    <row r="14" spans="1:14">
      <c r="N14" s="183"/>
    </row>
    <row r="15" spans="1:14">
      <c r="B15" s="118"/>
    </row>
    <row r="16" spans="1:14">
      <c r="B16" t="s">
        <v>2447</v>
      </c>
    </row>
    <row r="17" spans="2:3">
      <c r="B17" s="4"/>
    </row>
    <row r="18" spans="2:3">
      <c r="B18" s="4" t="s">
        <v>93</v>
      </c>
      <c r="C18" s="4" t="s">
        <v>336</v>
      </c>
    </row>
  </sheetData>
  <mergeCells count="3">
    <mergeCell ref="B5:B7"/>
    <mergeCell ref="B11:B13"/>
    <mergeCell ref="B8:B10"/>
  </mergeCells>
  <hyperlinks>
    <hyperlink ref="A1" location="Contents!A1" display="MAIN"/>
  </hyperlinks>
  <pageMargins left="0.7" right="0.7" top="0.75" bottom="0.75" header="0.3" footer="0.3"/>
  <pageSetup paperSize="9" orientation="portrait" verticalDpi="0" r:id="rId1"/>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19" workbookViewId="0">
      <selection activeCell="T30" sqref="T30"/>
    </sheetView>
  </sheetViews>
  <sheetFormatPr defaultRowHeight="12.75"/>
  <sheetData/>
  <pageMargins left="0.7" right="0.7" top="0.75" bottom="0.75" header="0.3" footer="0.3"/>
  <pageSetup paperSize="0" orientation="portrait" horizontalDpi="0" verticalDpi="0" copies="0" r:id="rId1"/>
  <drawing r:id="rId2"/>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I107"/>
  <sheetViews>
    <sheetView zoomScale="90" zoomScaleNormal="90" workbookViewId="0">
      <selection activeCell="B107" sqref="B107"/>
    </sheetView>
  </sheetViews>
  <sheetFormatPr defaultRowHeight="12.75"/>
  <cols>
    <col min="1" max="1" width="8.85546875" customWidth="1"/>
    <col min="2" max="2" width="31.7109375" customWidth="1"/>
    <col min="3" max="3" width="27.140625" customWidth="1"/>
    <col min="4" max="4" width="28.7109375" customWidth="1"/>
    <col min="5" max="5" width="15.28515625" customWidth="1"/>
    <col min="6" max="6" width="18" customWidth="1"/>
    <col min="7" max="7" width="8" customWidth="1"/>
    <col min="8" max="8" width="21.28515625" bestFit="1" customWidth="1"/>
    <col min="9" max="9" width="12.28515625" bestFit="1" customWidth="1"/>
  </cols>
  <sheetData>
    <row r="1" spans="1:9">
      <c r="A1" s="9" t="s">
        <v>2331</v>
      </c>
      <c r="B1" s="4" t="s">
        <v>92</v>
      </c>
      <c r="C1" s="4" t="s">
        <v>460</v>
      </c>
    </row>
    <row r="3" spans="1:9">
      <c r="B3" s="516"/>
      <c r="C3" s="5"/>
      <c r="D3" s="5"/>
    </row>
    <row r="4" spans="1:9">
      <c r="A4" s="4"/>
      <c r="B4" s="517" t="s">
        <v>309</v>
      </c>
      <c r="C4" s="517" t="s">
        <v>310</v>
      </c>
      <c r="D4" s="517" t="s">
        <v>311</v>
      </c>
      <c r="E4" s="165" t="s">
        <v>747</v>
      </c>
      <c r="F4" s="165" t="s">
        <v>751</v>
      </c>
      <c r="G4" s="95"/>
      <c r="H4" s="165" t="s">
        <v>749</v>
      </c>
      <c r="I4" s="165"/>
    </row>
    <row r="5" spans="1:9" s="515" customFormat="1" ht="41.25" customHeight="1">
      <c r="B5" s="412" t="s">
        <v>743</v>
      </c>
      <c r="C5" s="412" t="s">
        <v>744</v>
      </c>
      <c r="D5" s="412" t="s">
        <v>745</v>
      </c>
      <c r="E5" s="412" t="s">
        <v>748</v>
      </c>
      <c r="F5" s="412" t="s">
        <v>746</v>
      </c>
      <c r="H5" s="412" t="s">
        <v>750</v>
      </c>
      <c r="I5" s="412"/>
    </row>
    <row r="6" spans="1:9" ht="36.75" customHeight="1">
      <c r="B6" s="75" t="s">
        <v>354</v>
      </c>
      <c r="C6" s="75" t="s">
        <v>271</v>
      </c>
      <c r="D6" s="75" t="s">
        <v>272</v>
      </c>
      <c r="E6" s="75" t="s">
        <v>363</v>
      </c>
      <c r="F6" s="75"/>
      <c r="H6" s="75" t="s">
        <v>141</v>
      </c>
      <c r="I6" s="75" t="s">
        <v>752</v>
      </c>
    </row>
    <row r="7" spans="1:9">
      <c r="B7" s="75" t="s">
        <v>355</v>
      </c>
      <c r="C7" s="75" t="s">
        <v>358</v>
      </c>
      <c r="D7" s="75" t="s">
        <v>321</v>
      </c>
      <c r="E7" s="75" t="s">
        <v>7</v>
      </c>
      <c r="F7" s="75"/>
      <c r="H7" s="75" t="s">
        <v>271</v>
      </c>
      <c r="I7" s="75" t="s">
        <v>753</v>
      </c>
    </row>
    <row r="8" spans="1:9" ht="25.5">
      <c r="B8" s="75" t="s">
        <v>356</v>
      </c>
      <c r="C8" s="75" t="s">
        <v>145</v>
      </c>
      <c r="D8" s="75" t="s">
        <v>385</v>
      </c>
      <c r="E8" s="75" t="s">
        <v>754</v>
      </c>
      <c r="F8" s="75"/>
      <c r="H8" s="75" t="s">
        <v>145</v>
      </c>
      <c r="I8" s="75" t="s">
        <v>755</v>
      </c>
    </row>
    <row r="9" spans="1:9">
      <c r="B9" s="75" t="s">
        <v>167</v>
      </c>
      <c r="C9" s="75" t="s">
        <v>327</v>
      </c>
      <c r="D9" s="75" t="s">
        <v>416</v>
      </c>
      <c r="E9" s="75" t="s">
        <v>21</v>
      </c>
      <c r="F9" s="75"/>
      <c r="H9" s="75" t="s">
        <v>7</v>
      </c>
      <c r="I9" s="75" t="s">
        <v>755</v>
      </c>
    </row>
    <row r="10" spans="1:9" ht="25.5">
      <c r="B10" s="75" t="s">
        <v>361</v>
      </c>
      <c r="C10" s="75" t="s">
        <v>169</v>
      </c>
      <c r="D10" s="75"/>
      <c r="E10" s="75" t="s">
        <v>294</v>
      </c>
      <c r="F10" s="75"/>
      <c r="H10" s="75" t="s">
        <v>150</v>
      </c>
      <c r="I10" s="75" t="s">
        <v>753</v>
      </c>
    </row>
    <row r="11" spans="1:9">
      <c r="B11" s="75" t="s">
        <v>362</v>
      </c>
      <c r="C11" s="75" t="s">
        <v>15</v>
      </c>
      <c r="D11" s="75"/>
      <c r="E11" s="75" t="s">
        <v>6</v>
      </c>
      <c r="F11" s="75"/>
      <c r="H11" s="75" t="s">
        <v>4</v>
      </c>
      <c r="I11" s="75" t="s">
        <v>753</v>
      </c>
    </row>
    <row r="12" spans="1:9">
      <c r="B12" s="75" t="s">
        <v>756</v>
      </c>
      <c r="C12" s="75"/>
      <c r="D12" s="75"/>
      <c r="E12" s="75"/>
      <c r="F12" s="75"/>
      <c r="H12" s="75" t="s">
        <v>162</v>
      </c>
      <c r="I12" s="75" t="s">
        <v>753</v>
      </c>
    </row>
    <row r="13" spans="1:9">
      <c r="B13" s="75" t="s">
        <v>3</v>
      </c>
      <c r="C13" s="75"/>
      <c r="D13" s="75"/>
      <c r="E13" s="75"/>
      <c r="F13" s="75"/>
      <c r="H13" s="75" t="s">
        <v>276</v>
      </c>
      <c r="I13" s="75" t="s">
        <v>753</v>
      </c>
    </row>
    <row r="14" spans="1:9">
      <c r="B14" s="75" t="s">
        <v>318</v>
      </c>
      <c r="C14" s="75"/>
      <c r="D14" s="75"/>
      <c r="E14" s="75"/>
      <c r="F14" s="75"/>
      <c r="H14" s="75" t="s">
        <v>144</v>
      </c>
      <c r="I14" s="75" t="s">
        <v>753</v>
      </c>
    </row>
    <row r="15" spans="1:9">
      <c r="B15" s="75" t="s">
        <v>219</v>
      </c>
      <c r="C15" s="75"/>
      <c r="D15" s="75"/>
      <c r="E15" s="75"/>
      <c r="F15" s="75"/>
      <c r="H15" s="75" t="s">
        <v>137</v>
      </c>
      <c r="I15" s="75" t="s">
        <v>753</v>
      </c>
    </row>
    <row r="16" spans="1:9">
      <c r="B16" s="75" t="s">
        <v>150</v>
      </c>
      <c r="C16" s="75"/>
      <c r="D16" s="75"/>
      <c r="E16" s="75"/>
      <c r="F16" s="75"/>
      <c r="H16" s="75" t="s">
        <v>164</v>
      </c>
      <c r="I16" s="75" t="s">
        <v>753</v>
      </c>
    </row>
    <row r="17" spans="2:9">
      <c r="B17" s="75" t="s">
        <v>4</v>
      </c>
      <c r="C17" s="75"/>
      <c r="D17" s="75"/>
      <c r="E17" s="75"/>
      <c r="F17" s="75"/>
      <c r="H17" s="75" t="s">
        <v>277</v>
      </c>
      <c r="I17" s="75" t="s">
        <v>753</v>
      </c>
    </row>
    <row r="18" spans="2:9">
      <c r="B18" s="75" t="s">
        <v>273</v>
      </c>
      <c r="C18" s="75"/>
      <c r="D18" s="75"/>
      <c r="E18" s="75"/>
      <c r="F18" s="75"/>
      <c r="H18" s="75" t="s">
        <v>279</v>
      </c>
      <c r="I18" s="75" t="s">
        <v>753</v>
      </c>
    </row>
    <row r="19" spans="2:9">
      <c r="B19" s="75" t="s">
        <v>195</v>
      </c>
      <c r="C19" s="75"/>
      <c r="D19" s="75"/>
      <c r="E19" s="75"/>
      <c r="F19" s="75"/>
      <c r="H19" s="75" t="s">
        <v>322</v>
      </c>
      <c r="I19" s="75" t="s">
        <v>753</v>
      </c>
    </row>
    <row r="20" spans="2:9">
      <c r="B20" s="75" t="s">
        <v>320</v>
      </c>
      <c r="C20" s="75"/>
      <c r="D20" s="75"/>
      <c r="E20" s="75"/>
      <c r="F20" s="75"/>
      <c r="H20" s="75" t="s">
        <v>5</v>
      </c>
      <c r="I20" s="75" t="s">
        <v>753</v>
      </c>
    </row>
    <row r="21" spans="2:9">
      <c r="B21" s="73" t="s">
        <v>191</v>
      </c>
      <c r="C21" s="73"/>
      <c r="D21" s="73"/>
      <c r="E21" s="73"/>
      <c r="F21" s="73"/>
      <c r="H21" s="73" t="s">
        <v>19</v>
      </c>
      <c r="I21" s="73" t="s">
        <v>753</v>
      </c>
    </row>
    <row r="22" spans="2:9">
      <c r="B22" s="73" t="s">
        <v>162</v>
      </c>
      <c r="C22" s="73"/>
      <c r="D22" s="73"/>
      <c r="E22" s="73"/>
      <c r="F22" s="73"/>
      <c r="H22" s="73" t="s">
        <v>285</v>
      </c>
      <c r="I22" s="73" t="s">
        <v>753</v>
      </c>
    </row>
    <row r="23" spans="2:9">
      <c r="B23" s="73" t="s">
        <v>275</v>
      </c>
      <c r="C23" s="73"/>
      <c r="D23" s="73"/>
      <c r="E23" s="73"/>
      <c r="F23" s="73"/>
      <c r="H23" s="73" t="s">
        <v>163</v>
      </c>
      <c r="I23" s="73" t="s">
        <v>753</v>
      </c>
    </row>
    <row r="24" spans="2:9">
      <c r="B24" s="73" t="s">
        <v>17</v>
      </c>
      <c r="C24" s="73"/>
      <c r="D24" s="73"/>
      <c r="E24" s="73"/>
      <c r="F24" s="73"/>
      <c r="H24" s="73" t="s">
        <v>9</v>
      </c>
      <c r="I24" s="73" t="s">
        <v>753</v>
      </c>
    </row>
    <row r="25" spans="2:9">
      <c r="B25" s="73" t="s">
        <v>757</v>
      </c>
      <c r="C25" s="73"/>
      <c r="D25" s="73"/>
      <c r="E25" s="73"/>
      <c r="F25" s="73"/>
      <c r="H25" s="73" t="s">
        <v>287</v>
      </c>
      <c r="I25" s="73" t="s">
        <v>753</v>
      </c>
    </row>
    <row r="26" spans="2:9">
      <c r="B26" s="73" t="s">
        <v>374</v>
      </c>
      <c r="C26" s="73"/>
      <c r="D26" s="73"/>
      <c r="E26" s="73"/>
      <c r="F26" s="73"/>
      <c r="H26" s="73" t="s">
        <v>238</v>
      </c>
      <c r="I26" s="73" t="s">
        <v>753</v>
      </c>
    </row>
    <row r="27" spans="2:9">
      <c r="B27" s="73" t="s">
        <v>376</v>
      </c>
      <c r="C27" s="73"/>
      <c r="D27" s="73"/>
      <c r="E27" s="73"/>
      <c r="F27" s="73"/>
      <c r="H27" s="73" t="s">
        <v>10</v>
      </c>
      <c r="I27" s="73" t="s">
        <v>753</v>
      </c>
    </row>
    <row r="28" spans="2:9">
      <c r="B28" s="73" t="s">
        <v>144</v>
      </c>
      <c r="C28" s="73"/>
      <c r="D28" s="73"/>
      <c r="E28" s="73"/>
      <c r="F28" s="73"/>
      <c r="H28" s="73" t="s">
        <v>242</v>
      </c>
      <c r="I28" s="73" t="s">
        <v>753</v>
      </c>
    </row>
    <row r="29" spans="2:9">
      <c r="B29" s="73" t="s">
        <v>137</v>
      </c>
      <c r="C29" s="73"/>
      <c r="D29" s="73"/>
      <c r="E29" s="73"/>
      <c r="F29" s="73"/>
      <c r="H29" s="73" t="s">
        <v>324</v>
      </c>
      <c r="I29" s="73" t="s">
        <v>753</v>
      </c>
    </row>
    <row r="30" spans="2:9">
      <c r="B30" s="73" t="s">
        <v>232</v>
      </c>
      <c r="C30" s="73"/>
      <c r="D30" s="73"/>
      <c r="E30" s="73"/>
      <c r="F30" s="73"/>
      <c r="H30" s="73" t="s">
        <v>758</v>
      </c>
      <c r="I30" s="73" t="s">
        <v>753</v>
      </c>
    </row>
    <row r="31" spans="2:9">
      <c r="B31" s="73" t="s">
        <v>164</v>
      </c>
      <c r="C31" s="73"/>
      <c r="D31" s="73"/>
      <c r="E31" s="73"/>
      <c r="F31" s="73"/>
      <c r="H31" s="73" t="s">
        <v>282</v>
      </c>
      <c r="I31" s="73" t="s">
        <v>753</v>
      </c>
    </row>
    <row r="32" spans="2:9">
      <c r="B32" s="73" t="s">
        <v>379</v>
      </c>
      <c r="C32" s="73"/>
      <c r="D32" s="73"/>
      <c r="E32" s="73"/>
      <c r="F32" s="73"/>
      <c r="H32" s="73" t="s">
        <v>14</v>
      </c>
      <c r="I32" s="73" t="s">
        <v>753</v>
      </c>
    </row>
    <row r="33" spans="2:9">
      <c r="B33" s="73" t="s">
        <v>277</v>
      </c>
      <c r="C33" s="73"/>
      <c r="D33" s="73"/>
      <c r="E33" s="73"/>
      <c r="F33" s="73"/>
      <c r="H33" s="73" t="s">
        <v>166</v>
      </c>
      <c r="I33" s="73" t="s">
        <v>753</v>
      </c>
    </row>
    <row r="34" spans="2:9">
      <c r="B34" s="73" t="s">
        <v>279</v>
      </c>
      <c r="C34" s="73"/>
      <c r="D34" s="73"/>
      <c r="E34" s="73"/>
      <c r="F34" s="73"/>
      <c r="H34" s="73" t="s">
        <v>292</v>
      </c>
      <c r="I34" s="73" t="s">
        <v>753</v>
      </c>
    </row>
    <row r="35" spans="2:9">
      <c r="B35" s="73" t="s">
        <v>322</v>
      </c>
      <c r="C35" s="73"/>
      <c r="D35" s="73"/>
      <c r="E35" s="73"/>
      <c r="F35" s="73"/>
      <c r="H35" s="73" t="s">
        <v>165</v>
      </c>
      <c r="I35" s="73" t="s">
        <v>753</v>
      </c>
    </row>
    <row r="36" spans="2:9">
      <c r="B36" s="73" t="s">
        <v>5</v>
      </c>
      <c r="C36" s="73"/>
      <c r="D36" s="73"/>
      <c r="E36" s="73"/>
      <c r="F36" s="73"/>
      <c r="H36" s="73" t="s">
        <v>416</v>
      </c>
      <c r="I36" s="73" t="s">
        <v>753</v>
      </c>
    </row>
    <row r="37" spans="2:9">
      <c r="B37" s="73" t="s">
        <v>19</v>
      </c>
      <c r="C37" s="73"/>
      <c r="D37" s="73"/>
      <c r="E37" s="73"/>
      <c r="F37" s="73"/>
      <c r="H37" s="73" t="s">
        <v>23</v>
      </c>
      <c r="I37" s="73" t="s">
        <v>753</v>
      </c>
    </row>
    <row r="38" spans="2:9">
      <c r="B38" s="73" t="s">
        <v>759</v>
      </c>
      <c r="C38" s="73"/>
      <c r="D38" s="73"/>
      <c r="E38" s="73"/>
      <c r="F38" s="73"/>
      <c r="H38" s="73" t="s">
        <v>294</v>
      </c>
      <c r="I38" s="73" t="s">
        <v>760</v>
      </c>
    </row>
    <row r="39" spans="2:9">
      <c r="B39" s="73" t="s">
        <v>188</v>
      </c>
      <c r="C39" s="73"/>
      <c r="D39" s="73"/>
      <c r="E39" s="73"/>
      <c r="F39" s="73"/>
      <c r="H39" s="73" t="s">
        <v>258</v>
      </c>
      <c r="I39" s="73" t="s">
        <v>753</v>
      </c>
    </row>
    <row r="40" spans="2:9">
      <c r="B40" s="73" t="s">
        <v>163</v>
      </c>
      <c r="C40" s="73"/>
      <c r="D40" s="73"/>
      <c r="E40" s="73"/>
      <c r="F40" s="73"/>
    </row>
    <row r="41" spans="2:9">
      <c r="B41" s="73" t="s">
        <v>8</v>
      </c>
      <c r="C41" s="73"/>
      <c r="D41" s="73"/>
      <c r="E41" s="73"/>
      <c r="F41" s="73"/>
    </row>
    <row r="42" spans="2:9">
      <c r="B42" s="73" t="s">
        <v>280</v>
      </c>
      <c r="C42" s="73"/>
      <c r="D42" s="73"/>
      <c r="E42" s="73"/>
      <c r="F42" s="73"/>
    </row>
    <row r="43" spans="2:9">
      <c r="B43" s="73" t="s">
        <v>9</v>
      </c>
      <c r="C43" s="73"/>
      <c r="D43" s="73"/>
      <c r="E43" s="73"/>
      <c r="F43" s="73"/>
    </row>
    <row r="44" spans="2:9">
      <c r="B44" s="73" t="s">
        <v>287</v>
      </c>
      <c r="C44" s="73"/>
      <c r="D44" s="73"/>
      <c r="E44" s="73"/>
      <c r="F44" s="73"/>
    </row>
    <row r="45" spans="2:9">
      <c r="B45" s="73" t="s">
        <v>381</v>
      </c>
      <c r="C45" s="73"/>
      <c r="D45" s="73"/>
      <c r="E45" s="73"/>
      <c r="F45" s="73"/>
    </row>
    <row r="46" spans="2:9">
      <c r="B46" s="73" t="s">
        <v>13</v>
      </c>
      <c r="C46" s="73"/>
      <c r="D46" s="73"/>
      <c r="E46" s="73"/>
      <c r="F46" s="73"/>
    </row>
    <row r="47" spans="2:9">
      <c r="B47" s="73" t="s">
        <v>319</v>
      </c>
      <c r="C47" s="73"/>
      <c r="D47" s="73"/>
      <c r="E47" s="73"/>
      <c r="F47" s="73"/>
    </row>
    <row r="48" spans="2:9">
      <c r="B48" s="73" t="s">
        <v>761</v>
      </c>
      <c r="C48" s="73"/>
      <c r="D48" s="73"/>
      <c r="E48" s="73"/>
      <c r="F48" s="73"/>
    </row>
    <row r="49" spans="2:6">
      <c r="B49" s="73" t="s">
        <v>387</v>
      </c>
      <c r="C49" s="73"/>
      <c r="D49" s="73"/>
      <c r="E49" s="73"/>
      <c r="F49" s="73"/>
    </row>
    <row r="50" spans="2:6">
      <c r="B50" s="73" t="s">
        <v>289</v>
      </c>
      <c r="C50" s="73"/>
      <c r="D50" s="73"/>
      <c r="E50" s="73"/>
      <c r="F50" s="73"/>
    </row>
    <row r="51" spans="2:6">
      <c r="B51" s="73" t="s">
        <v>235</v>
      </c>
      <c r="C51" s="73"/>
      <c r="D51" s="73"/>
      <c r="E51" s="73"/>
      <c r="F51" s="73"/>
    </row>
    <row r="52" spans="2:6">
      <c r="B52" s="73" t="s">
        <v>389</v>
      </c>
      <c r="C52" s="73"/>
      <c r="D52" s="73"/>
      <c r="E52" s="73"/>
      <c r="F52" s="73"/>
    </row>
    <row r="53" spans="2:6">
      <c r="B53" s="73" t="s">
        <v>194</v>
      </c>
      <c r="C53" s="73"/>
      <c r="D53" s="73"/>
      <c r="E53" s="73"/>
      <c r="F53" s="73"/>
    </row>
    <row r="54" spans="2:6">
      <c r="B54" s="73" t="s">
        <v>390</v>
      </c>
      <c r="C54" s="73"/>
      <c r="D54" s="73"/>
      <c r="E54" s="73"/>
      <c r="F54" s="73"/>
    </row>
    <row r="55" spans="2:6">
      <c r="B55" s="73" t="s">
        <v>323</v>
      </c>
      <c r="C55" s="73"/>
      <c r="D55" s="73"/>
      <c r="E55" s="73"/>
      <c r="F55" s="73"/>
    </row>
    <row r="56" spans="2:6">
      <c r="B56" s="73" t="s">
        <v>20</v>
      </c>
      <c r="C56" s="73"/>
      <c r="D56" s="73"/>
      <c r="E56" s="73"/>
      <c r="F56" s="73"/>
    </row>
    <row r="57" spans="2:6">
      <c r="B57" s="73" t="s">
        <v>392</v>
      </c>
      <c r="C57" s="73"/>
      <c r="D57" s="73"/>
      <c r="E57" s="73"/>
      <c r="F57" s="73"/>
    </row>
    <row r="58" spans="2:6">
      <c r="B58" s="73" t="s">
        <v>393</v>
      </c>
      <c r="C58" s="73"/>
      <c r="D58" s="73"/>
      <c r="E58" s="73"/>
      <c r="F58" s="73"/>
    </row>
    <row r="59" spans="2:6">
      <c r="B59" s="73" t="s">
        <v>10</v>
      </c>
      <c r="C59" s="73"/>
      <c r="D59" s="73"/>
      <c r="E59" s="73"/>
      <c r="F59" s="73"/>
    </row>
    <row r="60" spans="2:6">
      <c r="B60" s="73" t="s">
        <v>396</v>
      </c>
      <c r="C60" s="73"/>
      <c r="D60" s="73"/>
      <c r="E60" s="73"/>
      <c r="F60" s="73"/>
    </row>
    <row r="61" spans="2:6">
      <c r="B61" s="73" t="s">
        <v>264</v>
      </c>
      <c r="C61" s="73"/>
      <c r="D61" s="73"/>
      <c r="E61" s="73"/>
      <c r="F61" s="73"/>
    </row>
    <row r="62" spans="2:6">
      <c r="B62" s="73" t="s">
        <v>398</v>
      </c>
      <c r="C62" s="73"/>
      <c r="D62" s="73"/>
      <c r="E62" s="73"/>
      <c r="F62" s="73"/>
    </row>
    <row r="63" spans="2:6">
      <c r="B63" s="73" t="s">
        <v>242</v>
      </c>
      <c r="C63" s="73"/>
      <c r="D63" s="73"/>
      <c r="E63" s="73"/>
      <c r="F63" s="73"/>
    </row>
    <row r="64" spans="2:6">
      <c r="B64" s="73" t="s">
        <v>266</v>
      </c>
      <c r="C64" s="73"/>
      <c r="D64" s="73"/>
      <c r="E64" s="73"/>
      <c r="F64" s="73"/>
    </row>
    <row r="65" spans="2:6">
      <c r="B65" s="73" t="s">
        <v>324</v>
      </c>
      <c r="C65" s="73"/>
      <c r="D65" s="73"/>
      <c r="E65" s="73"/>
      <c r="F65" s="73"/>
    </row>
    <row r="66" spans="2:6">
      <c r="B66" s="73" t="s">
        <v>281</v>
      </c>
      <c r="C66" s="73"/>
      <c r="D66" s="73"/>
      <c r="E66" s="73"/>
      <c r="F66" s="73"/>
    </row>
    <row r="67" spans="2:6">
      <c r="B67" s="73" t="s">
        <v>246</v>
      </c>
      <c r="C67" s="73"/>
      <c r="D67" s="73"/>
      <c r="E67" s="73"/>
      <c r="F67" s="73"/>
    </row>
    <row r="68" spans="2:6">
      <c r="B68" s="73" t="s">
        <v>325</v>
      </c>
      <c r="C68" s="73"/>
      <c r="D68" s="73"/>
      <c r="E68" s="73"/>
      <c r="F68" s="73"/>
    </row>
    <row r="69" spans="2:6">
      <c r="B69" s="73" t="s">
        <v>267</v>
      </c>
      <c r="C69" s="73"/>
      <c r="D69" s="73"/>
      <c r="E69" s="73"/>
      <c r="F69" s="73"/>
    </row>
    <row r="70" spans="2:6">
      <c r="B70" s="73" t="s">
        <v>402</v>
      </c>
      <c r="C70" s="73"/>
      <c r="D70" s="73"/>
      <c r="E70" s="73"/>
      <c r="F70" s="73"/>
    </row>
    <row r="71" spans="2:6">
      <c r="B71" s="73" t="s">
        <v>282</v>
      </c>
      <c r="C71" s="73"/>
      <c r="D71" s="73"/>
      <c r="E71" s="73"/>
      <c r="F71" s="73"/>
    </row>
    <row r="72" spans="2:6">
      <c r="B72" s="73" t="s">
        <v>14</v>
      </c>
      <c r="C72" s="73"/>
      <c r="D72" s="73"/>
      <c r="E72" s="73"/>
      <c r="F72" s="73"/>
    </row>
    <row r="73" spans="2:6">
      <c r="B73" s="73" t="s">
        <v>16</v>
      </c>
      <c r="C73" s="73"/>
      <c r="D73" s="73"/>
      <c r="E73" s="73"/>
      <c r="F73" s="73"/>
    </row>
    <row r="74" spans="2:6">
      <c r="B74" s="73" t="s">
        <v>166</v>
      </c>
      <c r="C74" s="73"/>
      <c r="D74" s="73"/>
      <c r="E74" s="73"/>
      <c r="F74" s="73"/>
    </row>
    <row r="75" spans="2:6">
      <c r="B75" s="73" t="s">
        <v>189</v>
      </c>
      <c r="C75" s="73"/>
      <c r="D75" s="73"/>
      <c r="E75" s="73"/>
      <c r="F75" s="73"/>
    </row>
    <row r="76" spans="2:6">
      <c r="B76" s="73" t="s">
        <v>192</v>
      </c>
      <c r="C76" s="73"/>
      <c r="D76" s="73"/>
      <c r="E76" s="73"/>
      <c r="F76" s="73"/>
    </row>
    <row r="77" spans="2:6">
      <c r="B77" s="73" t="s">
        <v>762</v>
      </c>
      <c r="C77" s="73"/>
      <c r="D77" s="73"/>
      <c r="E77" s="73"/>
      <c r="F77" s="73"/>
    </row>
    <row r="78" spans="2:6">
      <c r="B78" s="73" t="s">
        <v>247</v>
      </c>
      <c r="C78" s="73"/>
      <c r="D78" s="73"/>
      <c r="E78" s="73"/>
      <c r="F78" s="73"/>
    </row>
    <row r="79" spans="2:6">
      <c r="B79" s="73" t="s">
        <v>406</v>
      </c>
      <c r="C79" s="73"/>
      <c r="D79" s="73"/>
      <c r="E79" s="73"/>
      <c r="F79" s="73"/>
    </row>
    <row r="80" spans="2:6">
      <c r="B80" s="73" t="s">
        <v>249</v>
      </c>
      <c r="C80" s="73"/>
      <c r="D80" s="73"/>
      <c r="E80" s="73"/>
      <c r="F80" s="73"/>
    </row>
    <row r="81" spans="2:6">
      <c r="B81" s="73" t="s">
        <v>408</v>
      </c>
      <c r="C81" s="73"/>
      <c r="D81" s="73"/>
      <c r="E81" s="73"/>
      <c r="F81" s="73"/>
    </row>
    <row r="82" spans="2:6">
      <c r="B82" s="73" t="s">
        <v>409</v>
      </c>
      <c r="C82" s="73"/>
      <c r="D82" s="73"/>
      <c r="E82" s="73"/>
      <c r="F82" s="73"/>
    </row>
    <row r="83" spans="2:6">
      <c r="B83" s="73" t="s">
        <v>410</v>
      </c>
      <c r="C83" s="73"/>
      <c r="D83" s="73"/>
      <c r="E83" s="73"/>
      <c r="F83" s="73"/>
    </row>
    <row r="84" spans="2:6">
      <c r="B84" s="73" t="s">
        <v>326</v>
      </c>
      <c r="C84" s="73"/>
      <c r="D84" s="73"/>
      <c r="E84" s="73"/>
      <c r="F84" s="73"/>
    </row>
    <row r="85" spans="2:6">
      <c r="B85" s="73" t="s">
        <v>165</v>
      </c>
      <c r="C85" s="73"/>
      <c r="D85" s="73"/>
      <c r="E85" s="73"/>
      <c r="F85" s="73"/>
    </row>
    <row r="86" spans="2:6">
      <c r="B86" s="73" t="s">
        <v>146</v>
      </c>
      <c r="C86" s="73"/>
      <c r="D86" s="73"/>
      <c r="E86" s="73"/>
      <c r="F86" s="73"/>
    </row>
    <row r="87" spans="2:6">
      <c r="B87" s="73" t="s">
        <v>269</v>
      </c>
      <c r="C87" s="73"/>
      <c r="D87" s="73"/>
      <c r="E87" s="73"/>
      <c r="F87" s="73"/>
    </row>
    <row r="88" spans="2:6">
      <c r="B88" s="73" t="s">
        <v>414</v>
      </c>
      <c r="C88" s="73"/>
      <c r="D88" s="73"/>
      <c r="E88" s="73"/>
      <c r="F88" s="73"/>
    </row>
    <row r="89" spans="2:6">
      <c r="B89" s="73" t="s">
        <v>415</v>
      </c>
      <c r="C89" s="73"/>
      <c r="D89" s="73"/>
      <c r="E89" s="73"/>
      <c r="F89" s="73"/>
    </row>
    <row r="90" spans="2:6">
      <c r="B90" s="73" t="s">
        <v>758</v>
      </c>
      <c r="C90" s="73"/>
      <c r="D90" s="73"/>
      <c r="E90" s="73"/>
      <c r="F90" s="73"/>
    </row>
    <row r="91" spans="2:6">
      <c r="B91" s="73" t="s">
        <v>193</v>
      </c>
      <c r="C91" s="73"/>
      <c r="D91" s="73"/>
      <c r="E91" s="73"/>
      <c r="F91" s="73"/>
    </row>
    <row r="92" spans="2:6">
      <c r="B92" s="73" t="s">
        <v>763</v>
      </c>
      <c r="C92" s="73"/>
      <c r="D92" s="73"/>
      <c r="E92" s="73"/>
      <c r="F92" s="73"/>
    </row>
    <row r="93" spans="2:6">
      <c r="B93" s="73" t="s">
        <v>418</v>
      </c>
      <c r="C93" s="73"/>
      <c r="D93" s="73"/>
      <c r="E93" s="73"/>
      <c r="F93" s="73"/>
    </row>
    <row r="94" spans="2:6">
      <c r="B94" s="73" t="s">
        <v>255</v>
      </c>
      <c r="C94" s="73"/>
      <c r="D94" s="73"/>
      <c r="E94" s="73"/>
      <c r="F94" s="73"/>
    </row>
    <row r="95" spans="2:6">
      <c r="B95" s="73" t="s">
        <v>270</v>
      </c>
      <c r="C95" s="73"/>
      <c r="D95" s="73"/>
      <c r="E95" s="73"/>
      <c r="F95" s="73"/>
    </row>
    <row r="96" spans="2:6">
      <c r="B96" s="73" t="s">
        <v>328</v>
      </c>
      <c r="C96" s="73"/>
      <c r="D96" s="73"/>
      <c r="E96" s="73"/>
      <c r="F96" s="73"/>
    </row>
    <row r="97" spans="2:6">
      <c r="B97" s="73" t="s">
        <v>23</v>
      </c>
      <c r="C97" s="73"/>
      <c r="D97" s="73"/>
      <c r="E97" s="73"/>
      <c r="F97" s="73"/>
    </row>
    <row r="98" spans="2:6">
      <c r="B98" s="73" t="s">
        <v>257</v>
      </c>
      <c r="C98" s="73"/>
      <c r="D98" s="73"/>
      <c r="E98" s="73"/>
      <c r="F98" s="73"/>
    </row>
    <row r="99" spans="2:6">
      <c r="B99" s="73" t="s">
        <v>329</v>
      </c>
      <c r="C99" s="73"/>
      <c r="D99" s="73"/>
      <c r="E99" s="73"/>
      <c r="F99" s="73"/>
    </row>
    <row r="100" spans="2:6">
      <c r="B100" s="73" t="s">
        <v>143</v>
      </c>
      <c r="C100" s="73"/>
      <c r="D100" s="73"/>
      <c r="E100" s="73"/>
      <c r="F100" s="73"/>
    </row>
    <row r="101" spans="2:6">
      <c r="B101" s="73" t="s">
        <v>190</v>
      </c>
      <c r="C101" s="73"/>
      <c r="D101" s="73"/>
      <c r="E101" s="73"/>
      <c r="F101" s="73"/>
    </row>
    <row r="102" spans="2:6">
      <c r="B102" s="73" t="s">
        <v>426</v>
      </c>
      <c r="C102" s="73"/>
      <c r="D102" s="73"/>
      <c r="E102" s="73"/>
      <c r="F102" s="73"/>
    </row>
    <row r="105" spans="2:6">
      <c r="B105" s="4" t="s">
        <v>93</v>
      </c>
      <c r="C105" s="4" t="s">
        <v>336</v>
      </c>
    </row>
    <row r="107" spans="2:6">
      <c r="B107" t="s">
        <v>2448</v>
      </c>
    </row>
  </sheetData>
  <hyperlinks>
    <hyperlink ref="A1" location="Contents!A1" display="MAIN"/>
  </hyperlinks>
  <pageMargins left="0.7" right="0.7" top="0.75" bottom="0.75" header="0.3" footer="0.3"/>
  <pageSetup paperSize="0" orientation="portrait" horizontalDpi="0" verticalDpi="0" copies="0" r:id="rId1"/>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workbookViewId="0">
      <selection activeCell="M52" sqref="M52"/>
    </sheetView>
  </sheetViews>
  <sheetFormatPr defaultRowHeight="12.75"/>
  <cols>
    <col min="2" max="2" width="13.7109375" customWidth="1"/>
    <col min="3" max="3" width="9.140625" customWidth="1"/>
  </cols>
  <sheetData/>
  <pageMargins left="0.7" right="0.7" top="0.75" bottom="0.75" header="0.3" footer="0.3"/>
  <pageSetup paperSize="0" orientation="portrait" horizontalDpi="0" verticalDpi="0" copies="0" r:id="rId1"/>
  <drawing r:id="rId2"/>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F31"/>
  <sheetViews>
    <sheetView topLeftCell="A13" workbookViewId="0">
      <selection activeCell="J9" sqref="J9"/>
    </sheetView>
  </sheetViews>
  <sheetFormatPr defaultRowHeight="12.75"/>
  <cols>
    <col min="1" max="1" width="8.85546875" customWidth="1"/>
    <col min="2" max="6" width="26.42578125" style="4" customWidth="1"/>
    <col min="8" max="8" width="15.7109375" customWidth="1"/>
    <col min="10" max="10" width="17.85546875" customWidth="1"/>
  </cols>
  <sheetData>
    <row r="1" spans="1:6">
      <c r="A1" s="9" t="s">
        <v>2331</v>
      </c>
      <c r="B1" s="4" t="s">
        <v>92</v>
      </c>
      <c r="C1" s="4" t="s">
        <v>461</v>
      </c>
    </row>
    <row r="3" spans="1:6">
      <c r="B3" s="516"/>
    </row>
    <row r="4" spans="1:6">
      <c r="B4" s="459" t="s">
        <v>309</v>
      </c>
      <c r="C4" s="459" t="s">
        <v>310</v>
      </c>
      <c r="D4" s="459" t="s">
        <v>311</v>
      </c>
      <c r="E4" s="459" t="s">
        <v>312</v>
      </c>
      <c r="F4" s="459" t="s">
        <v>313</v>
      </c>
    </row>
    <row r="5" spans="1:6" ht="38.25">
      <c r="B5" s="429" t="s">
        <v>314</v>
      </c>
      <c r="C5" s="429" t="s">
        <v>315</v>
      </c>
      <c r="D5" s="429" t="s">
        <v>2451</v>
      </c>
      <c r="E5" s="429" t="s">
        <v>316</v>
      </c>
      <c r="F5" s="429" t="s">
        <v>317</v>
      </c>
    </row>
    <row r="6" spans="1:6">
      <c r="B6" s="61" t="s">
        <v>3</v>
      </c>
      <c r="C6" s="61" t="s">
        <v>145</v>
      </c>
      <c r="D6" s="61" t="s">
        <v>167</v>
      </c>
      <c r="E6" s="61" t="s">
        <v>5</v>
      </c>
      <c r="F6" s="61" t="s">
        <v>144</v>
      </c>
    </row>
    <row r="7" spans="1:6">
      <c r="B7" s="61" t="s">
        <v>4</v>
      </c>
      <c r="C7" s="61" t="s">
        <v>188</v>
      </c>
      <c r="D7" s="61" t="s">
        <v>318</v>
      </c>
      <c r="E7" s="61" t="s">
        <v>319</v>
      </c>
      <c r="F7" s="61" t="s">
        <v>137</v>
      </c>
    </row>
    <row r="8" spans="1:6">
      <c r="B8" s="61" t="s">
        <v>164</v>
      </c>
      <c r="C8" s="61" t="s">
        <v>146</v>
      </c>
      <c r="D8" s="61" t="s">
        <v>150</v>
      </c>
      <c r="E8" s="61" t="s">
        <v>6</v>
      </c>
      <c r="F8" s="61" t="s">
        <v>8</v>
      </c>
    </row>
    <row r="9" spans="1:6">
      <c r="B9" s="61" t="s">
        <v>163</v>
      </c>
      <c r="C9" s="61" t="s">
        <v>169</v>
      </c>
      <c r="D9" s="61" t="s">
        <v>320</v>
      </c>
      <c r="E9" s="61" t="s">
        <v>190</v>
      </c>
      <c r="F9" s="61" t="s">
        <v>189</v>
      </c>
    </row>
    <row r="10" spans="1:6">
      <c r="B10" s="61" t="s">
        <v>287</v>
      </c>
      <c r="C10" s="61" t="s">
        <v>294</v>
      </c>
      <c r="D10" s="61" t="s">
        <v>321</v>
      </c>
      <c r="E10" s="57"/>
      <c r="F10" s="61" t="s">
        <v>165</v>
      </c>
    </row>
    <row r="11" spans="1:6">
      <c r="B11" s="61" t="s">
        <v>13</v>
      </c>
      <c r="C11" s="57"/>
      <c r="D11" s="61" t="s">
        <v>162</v>
      </c>
      <c r="E11" s="57"/>
      <c r="F11" s="57"/>
    </row>
    <row r="12" spans="1:6">
      <c r="B12" s="61" t="s">
        <v>244</v>
      </c>
      <c r="C12" s="57"/>
      <c r="D12" s="61" t="s">
        <v>322</v>
      </c>
      <c r="E12" s="57"/>
      <c r="F12" s="57"/>
    </row>
    <row r="13" spans="1:6">
      <c r="B13" s="42"/>
      <c r="C13" s="57"/>
      <c r="D13" s="61" t="s">
        <v>289</v>
      </c>
      <c r="E13" s="57"/>
      <c r="F13" s="57"/>
    </row>
    <row r="14" spans="1:6">
      <c r="B14" s="42"/>
      <c r="C14" s="57"/>
      <c r="D14" s="61" t="s">
        <v>323</v>
      </c>
      <c r="E14" s="57"/>
      <c r="F14" s="57"/>
    </row>
    <row r="15" spans="1:6">
      <c r="B15" s="42"/>
      <c r="C15" s="57"/>
      <c r="D15" s="61" t="s">
        <v>324</v>
      </c>
      <c r="E15" s="57"/>
      <c r="F15" s="57"/>
    </row>
    <row r="16" spans="1:6">
      <c r="B16" s="42"/>
      <c r="C16" s="57"/>
      <c r="D16" s="61" t="s">
        <v>325</v>
      </c>
      <c r="E16" s="57"/>
      <c r="F16" s="57"/>
    </row>
    <row r="17" spans="2:6">
      <c r="B17" s="42"/>
      <c r="C17" s="57"/>
      <c r="D17" s="61" t="s">
        <v>166</v>
      </c>
      <c r="E17" s="57"/>
      <c r="F17" s="57"/>
    </row>
    <row r="18" spans="2:6">
      <c r="B18" s="42"/>
      <c r="C18" s="57"/>
      <c r="D18" s="61" t="s">
        <v>192</v>
      </c>
      <c r="E18" s="57"/>
      <c r="F18" s="57"/>
    </row>
    <row r="19" spans="2:6">
      <c r="B19" s="42"/>
      <c r="C19" s="57"/>
      <c r="D19" s="57" t="s">
        <v>326</v>
      </c>
      <c r="E19" s="57"/>
      <c r="F19" s="57"/>
    </row>
    <row r="20" spans="2:6">
      <c r="B20" s="42"/>
      <c r="C20" s="57"/>
      <c r="D20" s="61" t="s">
        <v>327</v>
      </c>
      <c r="E20" s="57"/>
      <c r="F20" s="57"/>
    </row>
    <row r="21" spans="2:6">
      <c r="B21" s="42"/>
      <c r="C21" s="57"/>
      <c r="D21" s="61" t="s">
        <v>169</v>
      </c>
      <c r="E21" s="57"/>
      <c r="F21" s="57"/>
    </row>
    <row r="22" spans="2:6">
      <c r="B22" s="42"/>
      <c r="C22" s="57"/>
      <c r="D22" s="61" t="s">
        <v>270</v>
      </c>
      <c r="E22" s="57"/>
      <c r="F22" s="57"/>
    </row>
    <row r="23" spans="2:6">
      <c r="B23" s="42"/>
      <c r="C23" s="57"/>
      <c r="D23" s="61" t="s">
        <v>328</v>
      </c>
      <c r="E23" s="57"/>
      <c r="F23" s="57"/>
    </row>
    <row r="24" spans="2:6">
      <c r="B24" s="42"/>
      <c r="C24" s="57"/>
      <c r="D24" s="61" t="s">
        <v>329</v>
      </c>
      <c r="E24" s="57"/>
      <c r="F24" s="57"/>
    </row>
    <row r="25" spans="2:6">
      <c r="B25" s="42"/>
      <c r="C25" s="57"/>
      <c r="D25" s="61" t="s">
        <v>143</v>
      </c>
      <c r="E25" s="57"/>
      <c r="F25" s="57"/>
    </row>
    <row r="28" spans="2:6">
      <c r="B28" s="4" t="s">
        <v>93</v>
      </c>
      <c r="C28" s="4" t="s">
        <v>336</v>
      </c>
    </row>
    <row r="30" spans="2:6">
      <c r="B30" s="4" t="s">
        <v>2449</v>
      </c>
    </row>
    <row r="31" spans="2:6">
      <c r="B31" s="4" t="s">
        <v>2450</v>
      </c>
    </row>
  </sheetData>
  <hyperlinks>
    <hyperlink ref="A1" location="Contents!A1" display="MAIN"/>
  </hyperlinks>
  <pageMargins left="0.7" right="0.7" top="0.75" bottom="0.75" header="0.3" footer="0.3"/>
  <pageSetup paperSize="0" orientation="portrait" horizontalDpi="0" verticalDpi="0" copies="0" r:id="rId1"/>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3" workbookViewId="0"/>
  </sheetViews>
  <sheetFormatPr defaultRowHeight="12.75"/>
  <sheetData/>
  <pageMargins left="0.7" right="0.7" top="0.75" bottom="0.75" header="0.3" footer="0.3"/>
  <pageSetup paperSize="0" orientation="portrait" horizontalDpi="0" verticalDpi="0" copies="0" r:id="rId1"/>
  <drawing r:id="rId2"/>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O60"/>
  <sheetViews>
    <sheetView topLeftCell="A13" workbookViewId="0">
      <selection activeCell="B60" sqref="B60"/>
    </sheetView>
  </sheetViews>
  <sheetFormatPr defaultRowHeight="12.75"/>
  <cols>
    <col min="1" max="1" width="8.85546875" customWidth="1"/>
    <col min="2" max="2" width="32" customWidth="1"/>
    <col min="3" max="3" width="27.140625" customWidth="1"/>
    <col min="4" max="4" width="26.42578125" customWidth="1"/>
    <col min="5" max="5" width="27" customWidth="1"/>
  </cols>
  <sheetData>
    <row r="1" spans="1:5">
      <c r="A1" s="9" t="s">
        <v>2331</v>
      </c>
      <c r="B1" t="s">
        <v>67</v>
      </c>
    </row>
    <row r="2" spans="1:5">
      <c r="A2" s="9"/>
    </row>
    <row r="4" spans="1:5" s="68" customFormat="1" ht="34.5" customHeight="1">
      <c r="B4" s="165" t="s">
        <v>764</v>
      </c>
      <c r="C4" s="165" t="s">
        <v>765</v>
      </c>
      <c r="D4" s="165" t="s">
        <v>766</v>
      </c>
      <c r="E4" s="165" t="s">
        <v>767</v>
      </c>
    </row>
    <row r="5" spans="1:5">
      <c r="B5" s="73" t="s">
        <v>214</v>
      </c>
      <c r="C5" s="73" t="s">
        <v>354</v>
      </c>
      <c r="D5" s="73" t="s">
        <v>10</v>
      </c>
      <c r="E5" s="73" t="s">
        <v>20</v>
      </c>
    </row>
    <row r="6" spans="1:5">
      <c r="B6" s="73" t="s">
        <v>271</v>
      </c>
      <c r="C6" s="73" t="s">
        <v>320</v>
      </c>
      <c r="D6" s="73"/>
      <c r="E6" s="73" t="s">
        <v>19</v>
      </c>
    </row>
    <row r="7" spans="1:5">
      <c r="B7" s="73" t="s">
        <v>145</v>
      </c>
      <c r="C7" s="73" t="s">
        <v>17</v>
      </c>
      <c r="D7" s="73"/>
      <c r="E7" s="73" t="s">
        <v>282</v>
      </c>
    </row>
    <row r="8" spans="1:5">
      <c r="B8" s="73" t="s">
        <v>167</v>
      </c>
      <c r="C8" s="73" t="s">
        <v>239</v>
      </c>
      <c r="D8" s="73"/>
      <c r="E8" s="73" t="s">
        <v>259</v>
      </c>
    </row>
    <row r="9" spans="1:5">
      <c r="B9" s="73" t="s">
        <v>363</v>
      </c>
      <c r="C9" s="73" t="s">
        <v>246</v>
      </c>
      <c r="D9" s="73"/>
      <c r="E9" s="73" t="s">
        <v>15</v>
      </c>
    </row>
    <row r="10" spans="1:5">
      <c r="B10" s="73" t="s">
        <v>3</v>
      </c>
      <c r="C10" s="73" t="s">
        <v>768</v>
      </c>
      <c r="D10" s="73"/>
      <c r="E10" s="73"/>
    </row>
    <row r="11" spans="1:5">
      <c r="B11" s="73" t="s">
        <v>318</v>
      </c>
      <c r="C11" s="73" t="s">
        <v>267</v>
      </c>
      <c r="D11" s="73"/>
      <c r="E11" s="73"/>
    </row>
    <row r="12" spans="1:5">
      <c r="B12" s="73" t="s">
        <v>7</v>
      </c>
      <c r="C12" s="73" t="s">
        <v>326</v>
      </c>
      <c r="D12" s="73"/>
      <c r="E12" s="73"/>
    </row>
    <row r="13" spans="1:5">
      <c r="B13" s="73" t="s">
        <v>4</v>
      </c>
      <c r="C13" s="73" t="s">
        <v>165</v>
      </c>
      <c r="D13" s="73"/>
      <c r="E13" s="73"/>
    </row>
    <row r="14" spans="1:5">
      <c r="B14" s="73" t="s">
        <v>273</v>
      </c>
      <c r="C14" s="73" t="s">
        <v>329</v>
      </c>
      <c r="D14" s="73"/>
      <c r="E14" s="73"/>
    </row>
    <row r="15" spans="1:5">
      <c r="B15" s="73" t="s">
        <v>195</v>
      </c>
      <c r="C15" s="73"/>
      <c r="D15" s="73"/>
      <c r="E15" s="73"/>
    </row>
    <row r="16" spans="1:5">
      <c r="B16" s="73" t="s">
        <v>191</v>
      </c>
      <c r="C16" s="73"/>
      <c r="D16" s="73"/>
      <c r="E16" s="73"/>
    </row>
    <row r="17" spans="2:5">
      <c r="B17" s="73" t="s">
        <v>321</v>
      </c>
      <c r="C17" s="73"/>
      <c r="D17" s="73"/>
      <c r="E17" s="73"/>
    </row>
    <row r="18" spans="2:5">
      <c r="B18" s="73" t="s">
        <v>162</v>
      </c>
      <c r="C18" s="73"/>
      <c r="D18" s="73"/>
      <c r="E18" s="73"/>
    </row>
    <row r="19" spans="2:5">
      <c r="B19" s="73" t="s">
        <v>374</v>
      </c>
      <c r="C19" s="73"/>
      <c r="D19" s="73"/>
      <c r="E19" s="73"/>
    </row>
    <row r="20" spans="2:5">
      <c r="B20" s="73" t="s">
        <v>12</v>
      </c>
      <c r="C20" s="73"/>
      <c r="D20" s="73"/>
      <c r="E20" s="73"/>
    </row>
    <row r="21" spans="2:5">
      <c r="B21" s="73" t="s">
        <v>376</v>
      </c>
      <c r="C21" s="73"/>
      <c r="D21" s="73"/>
      <c r="E21" s="73"/>
    </row>
    <row r="22" spans="2:5">
      <c r="B22" s="73" t="s">
        <v>144</v>
      </c>
      <c r="C22" s="73"/>
      <c r="D22" s="73"/>
      <c r="E22" s="73"/>
    </row>
    <row r="23" spans="2:5">
      <c r="B23" s="73" t="s">
        <v>137</v>
      </c>
      <c r="C23" s="73"/>
      <c r="D23" s="73"/>
      <c r="E23" s="73"/>
    </row>
    <row r="24" spans="2:5">
      <c r="B24" s="73" t="s">
        <v>232</v>
      </c>
      <c r="C24" s="73"/>
      <c r="D24" s="73"/>
      <c r="E24" s="73"/>
    </row>
    <row r="25" spans="2:5">
      <c r="B25" s="73" t="s">
        <v>164</v>
      </c>
      <c r="C25" s="73"/>
      <c r="D25" s="73"/>
      <c r="E25" s="73"/>
    </row>
    <row r="26" spans="2:5">
      <c r="B26" s="73" t="s">
        <v>277</v>
      </c>
      <c r="C26" s="73"/>
      <c r="D26" s="73"/>
      <c r="E26" s="73"/>
    </row>
    <row r="27" spans="2:5">
      <c r="B27" s="73" t="s">
        <v>322</v>
      </c>
      <c r="C27" s="73"/>
      <c r="D27" s="73"/>
      <c r="E27" s="73"/>
    </row>
    <row r="28" spans="2:5">
      <c r="B28" s="73" t="s">
        <v>5</v>
      </c>
      <c r="C28" s="73"/>
      <c r="D28" s="73"/>
      <c r="E28" s="73"/>
    </row>
    <row r="29" spans="2:5">
      <c r="B29" s="73" t="s">
        <v>188</v>
      </c>
      <c r="C29" s="73"/>
      <c r="D29" s="73"/>
      <c r="E29" s="73"/>
    </row>
    <row r="30" spans="2:5">
      <c r="B30" s="73" t="s">
        <v>8</v>
      </c>
      <c r="C30" s="73"/>
      <c r="D30" s="73"/>
      <c r="E30" s="73"/>
    </row>
    <row r="31" spans="2:5">
      <c r="B31" s="73" t="s">
        <v>280</v>
      </c>
      <c r="C31" s="73"/>
      <c r="D31" s="73"/>
      <c r="E31" s="73"/>
    </row>
    <row r="32" spans="2:5">
      <c r="B32" s="73" t="s">
        <v>287</v>
      </c>
      <c r="C32" s="73"/>
      <c r="D32" s="73"/>
      <c r="E32" s="73"/>
    </row>
    <row r="33" spans="2:5">
      <c r="B33" s="73" t="s">
        <v>387</v>
      </c>
      <c r="C33" s="73"/>
      <c r="D33" s="73"/>
      <c r="E33" s="73"/>
    </row>
    <row r="34" spans="2:5">
      <c r="B34" s="73" t="s">
        <v>194</v>
      </c>
      <c r="C34" s="73"/>
      <c r="D34" s="73"/>
      <c r="E34" s="73"/>
    </row>
    <row r="35" spans="2:5">
      <c r="B35" s="73" t="s">
        <v>390</v>
      </c>
      <c r="C35" s="73"/>
      <c r="D35" s="73"/>
      <c r="E35" s="73"/>
    </row>
    <row r="36" spans="2:5">
      <c r="B36" s="73" t="s">
        <v>238</v>
      </c>
      <c r="C36" s="73"/>
      <c r="D36" s="73"/>
      <c r="E36" s="73"/>
    </row>
    <row r="37" spans="2:5">
      <c r="B37" s="73" t="s">
        <v>243</v>
      </c>
      <c r="C37" s="73"/>
      <c r="D37" s="73"/>
      <c r="E37" s="73"/>
    </row>
    <row r="38" spans="2:5">
      <c r="B38" s="73" t="s">
        <v>324</v>
      </c>
      <c r="C38" s="73"/>
      <c r="D38" s="73"/>
      <c r="E38" s="73"/>
    </row>
    <row r="39" spans="2:5">
      <c r="B39" s="73" t="s">
        <v>281</v>
      </c>
      <c r="C39" s="73"/>
      <c r="D39" s="73"/>
      <c r="E39" s="73"/>
    </row>
    <row r="40" spans="2:5">
      <c r="B40" s="73" t="s">
        <v>325</v>
      </c>
      <c r="C40" s="73"/>
      <c r="D40" s="73"/>
      <c r="E40" s="73"/>
    </row>
    <row r="41" spans="2:5">
      <c r="B41" s="73" t="s">
        <v>283</v>
      </c>
      <c r="C41" s="73"/>
      <c r="D41" s="73"/>
      <c r="E41" s="73"/>
    </row>
    <row r="42" spans="2:5">
      <c r="B42" s="73" t="s">
        <v>14</v>
      </c>
      <c r="C42" s="73"/>
      <c r="D42" s="73"/>
      <c r="E42" s="73"/>
    </row>
    <row r="43" spans="2:5">
      <c r="B43" s="73" t="s">
        <v>16</v>
      </c>
      <c r="C43" s="73"/>
      <c r="D43" s="73"/>
      <c r="E43" s="73"/>
    </row>
    <row r="44" spans="2:5">
      <c r="B44" s="73" t="s">
        <v>166</v>
      </c>
      <c r="C44" s="73"/>
      <c r="D44" s="73"/>
      <c r="E44" s="73"/>
    </row>
    <row r="45" spans="2:5">
      <c r="B45" s="73" t="s">
        <v>189</v>
      </c>
      <c r="C45" s="73"/>
      <c r="D45" s="73"/>
      <c r="E45" s="73"/>
    </row>
    <row r="46" spans="2:5">
      <c r="B46" s="73" t="s">
        <v>192</v>
      </c>
      <c r="C46" s="73"/>
      <c r="D46" s="73"/>
      <c r="E46" s="73"/>
    </row>
    <row r="47" spans="2:5">
      <c r="B47" s="73" t="s">
        <v>769</v>
      </c>
      <c r="C47" s="73"/>
      <c r="D47" s="73"/>
      <c r="E47" s="73"/>
    </row>
    <row r="48" spans="2:5">
      <c r="B48" s="73" t="s">
        <v>146</v>
      </c>
      <c r="C48" s="73"/>
      <c r="D48" s="73"/>
      <c r="E48" s="73"/>
    </row>
    <row r="49" spans="1:15">
      <c r="B49" s="73" t="s">
        <v>269</v>
      </c>
      <c r="C49" s="73"/>
      <c r="D49" s="73"/>
      <c r="E49" s="73"/>
    </row>
    <row r="50" spans="1:15">
      <c r="B50" s="73" t="s">
        <v>193</v>
      </c>
      <c r="C50" s="73"/>
      <c r="D50" s="73"/>
      <c r="E50" s="73"/>
    </row>
    <row r="51" spans="1:15">
      <c r="B51" s="73" t="s">
        <v>270</v>
      </c>
      <c r="C51" s="73"/>
      <c r="D51" s="73"/>
      <c r="E51" s="73"/>
    </row>
    <row r="52" spans="1:15">
      <c r="B52" s="73" t="s">
        <v>23</v>
      </c>
      <c r="C52" s="73"/>
      <c r="D52" s="73"/>
    </row>
    <row r="53" spans="1:15">
      <c r="B53" s="73" t="s">
        <v>143</v>
      </c>
      <c r="C53" s="73"/>
      <c r="D53" s="73"/>
      <c r="E53" s="73"/>
    </row>
    <row r="54" spans="1:15">
      <c r="B54" s="73" t="s">
        <v>424</v>
      </c>
      <c r="C54" s="73"/>
      <c r="D54" s="73"/>
      <c r="E54" s="73"/>
    </row>
    <row r="55" spans="1:15">
      <c r="B55" s="73" t="s">
        <v>190</v>
      </c>
      <c r="C55" s="73"/>
      <c r="D55" s="73"/>
      <c r="E55" s="73"/>
    </row>
    <row r="57" spans="1:15" ht="13.5" thickBot="1">
      <c r="A57" s="4"/>
    </row>
    <row r="58" spans="1:15" ht="15.75" thickBot="1">
      <c r="B58" s="4" t="s">
        <v>93</v>
      </c>
      <c r="C58" t="s">
        <v>2453</v>
      </c>
      <c r="D58" s="77"/>
      <c r="E58" s="77"/>
      <c r="F58" s="77"/>
      <c r="G58" s="77"/>
      <c r="H58" s="77"/>
      <c r="I58" s="77"/>
      <c r="J58" s="77"/>
      <c r="K58" s="77"/>
      <c r="L58" s="77"/>
      <c r="M58" s="77"/>
      <c r="N58" s="77"/>
      <c r="O58" s="77"/>
    </row>
    <row r="60" spans="1:15">
      <c r="B60" t="s">
        <v>2452</v>
      </c>
    </row>
  </sheetData>
  <hyperlinks>
    <hyperlink ref="A1" location="Contents!A1" display="MAIN"/>
  </hyperlinks>
  <pageMargins left="0.7" right="0.7" top="0.75" bottom="0.75" header="0.3" footer="0.3"/>
  <pageSetup paperSize="0" orientation="portrait" horizontalDpi="0" verticalDpi="0" copies="0" r:id="rId1"/>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O30"/>
  <sheetViews>
    <sheetView workbookViewId="0">
      <selection activeCell="T30" sqref="T30"/>
    </sheetView>
  </sheetViews>
  <sheetFormatPr defaultRowHeight="12.75"/>
  <sheetData>
    <row r="1" spans="1:15" ht="19.5" thickBot="1">
      <c r="A1" s="76"/>
      <c r="B1" s="77"/>
      <c r="C1" s="77"/>
      <c r="D1" s="77"/>
      <c r="E1" s="77"/>
      <c r="F1" s="77"/>
      <c r="G1" s="77"/>
      <c r="H1" s="77"/>
      <c r="I1" s="77"/>
      <c r="J1" s="77"/>
      <c r="K1" s="77"/>
      <c r="L1" s="77"/>
      <c r="M1" s="77"/>
      <c r="N1" s="77"/>
      <c r="O1" s="77"/>
    </row>
    <row r="2" spans="1:15" ht="15.75" thickBot="1">
      <c r="A2" s="77"/>
      <c r="B2" s="77"/>
      <c r="C2" s="77"/>
      <c r="D2" s="77"/>
      <c r="E2" s="77"/>
      <c r="F2" s="77"/>
      <c r="G2" s="77"/>
      <c r="H2" s="77"/>
      <c r="I2" s="77"/>
      <c r="J2" s="77"/>
      <c r="K2" s="77"/>
      <c r="L2" s="77"/>
      <c r="M2" s="77"/>
      <c r="N2" s="77"/>
      <c r="O2" s="77"/>
    </row>
    <row r="3" spans="1:15" ht="15.75" thickBot="1">
      <c r="A3" s="78"/>
      <c r="B3" s="77"/>
      <c r="C3" s="77"/>
      <c r="D3" s="77"/>
      <c r="E3" s="77"/>
      <c r="F3" s="77"/>
      <c r="G3" s="77"/>
      <c r="H3" s="77"/>
      <c r="I3" s="77"/>
      <c r="J3" s="77"/>
      <c r="K3" s="77"/>
      <c r="L3" s="77"/>
      <c r="M3" s="77"/>
      <c r="N3" s="77"/>
      <c r="O3" s="77"/>
    </row>
    <row r="4" spans="1:15" ht="15.75" thickBot="1">
      <c r="A4" s="78"/>
      <c r="B4" s="79"/>
      <c r="C4" s="77"/>
      <c r="D4" s="77"/>
      <c r="E4" s="77"/>
      <c r="F4" s="77"/>
      <c r="G4" s="77"/>
      <c r="H4" s="77"/>
      <c r="I4" s="77"/>
      <c r="J4" s="77"/>
      <c r="K4" s="77"/>
      <c r="L4" s="77"/>
      <c r="M4" s="77"/>
      <c r="N4" s="77"/>
      <c r="O4" s="77"/>
    </row>
    <row r="5" spans="1:15" ht="15.75" thickBot="1">
      <c r="A5" s="78"/>
      <c r="B5" s="79"/>
      <c r="C5" s="77"/>
      <c r="D5" s="77"/>
      <c r="E5" s="77"/>
      <c r="F5" s="77"/>
      <c r="G5" s="77"/>
      <c r="H5" s="77"/>
      <c r="I5" s="77"/>
      <c r="J5" s="77"/>
      <c r="K5" s="77"/>
      <c r="L5" s="77"/>
      <c r="M5" s="77"/>
      <c r="N5" s="77"/>
      <c r="O5" s="77"/>
    </row>
    <row r="6" spans="1:15" ht="15.75" thickBot="1">
      <c r="A6" s="78"/>
      <c r="B6" s="79"/>
      <c r="C6" s="77"/>
      <c r="D6" s="77"/>
      <c r="E6" s="77"/>
      <c r="F6" s="77"/>
      <c r="G6" s="77"/>
      <c r="H6" s="77"/>
      <c r="I6" s="77"/>
      <c r="J6" s="77"/>
      <c r="K6" s="77"/>
      <c r="L6" s="77"/>
      <c r="M6" s="77"/>
      <c r="N6" s="77"/>
      <c r="O6" s="77"/>
    </row>
    <row r="7" spans="1:15" ht="15.75" thickBot="1">
      <c r="A7" s="78"/>
      <c r="B7" s="79"/>
      <c r="C7" s="77"/>
      <c r="D7" s="77"/>
      <c r="E7" s="77"/>
      <c r="F7" s="77"/>
      <c r="G7" s="77"/>
      <c r="H7" s="77"/>
      <c r="I7" s="77"/>
      <c r="J7" s="77"/>
      <c r="K7" s="77"/>
      <c r="L7" s="77"/>
      <c r="M7" s="77"/>
      <c r="N7" s="77"/>
      <c r="O7" s="77"/>
    </row>
    <row r="8" spans="1:15" ht="15.75" thickBot="1">
      <c r="A8" s="78"/>
      <c r="B8" s="77"/>
      <c r="C8" s="77"/>
      <c r="D8" s="77"/>
      <c r="E8" s="77"/>
      <c r="F8" s="77"/>
      <c r="G8" s="77"/>
      <c r="H8" s="77"/>
      <c r="I8" s="77"/>
      <c r="J8" s="77"/>
      <c r="K8" s="77"/>
      <c r="L8" s="77"/>
      <c r="M8" s="77"/>
      <c r="N8" s="77"/>
      <c r="O8" s="77"/>
    </row>
    <row r="9" spans="1:15" ht="15.75" thickBot="1">
      <c r="A9" s="78"/>
      <c r="B9" s="77"/>
      <c r="C9" s="77"/>
      <c r="D9" s="77"/>
      <c r="E9" s="77"/>
      <c r="F9" s="77"/>
      <c r="G9" s="77"/>
      <c r="H9" s="77"/>
      <c r="I9" s="77"/>
      <c r="J9" s="77"/>
      <c r="K9" s="77"/>
      <c r="L9" s="77"/>
      <c r="M9" s="77"/>
      <c r="N9" s="77"/>
      <c r="O9" s="77"/>
    </row>
    <row r="10" spans="1:15" ht="15.75" thickBot="1">
      <c r="A10" s="78"/>
      <c r="B10" s="77"/>
      <c r="C10" s="77"/>
      <c r="D10" s="77"/>
      <c r="E10" s="77"/>
      <c r="F10" s="77"/>
      <c r="G10" s="77"/>
      <c r="H10" s="77"/>
      <c r="I10" s="77"/>
      <c r="J10" s="77"/>
      <c r="K10" s="77"/>
      <c r="L10" s="77"/>
      <c r="M10" s="77"/>
      <c r="N10" s="77"/>
      <c r="O10" s="77"/>
    </row>
    <row r="11" spans="1:15" ht="15.75" thickBot="1">
      <c r="A11" s="78"/>
      <c r="B11" s="77"/>
      <c r="C11" s="77"/>
      <c r="D11" s="77"/>
      <c r="E11" s="77"/>
      <c r="F11" s="77"/>
      <c r="G11" s="77"/>
      <c r="H11" s="77"/>
      <c r="I11" s="77"/>
      <c r="J11" s="77"/>
      <c r="K11" s="77"/>
      <c r="L11" s="77"/>
      <c r="M11" s="77"/>
      <c r="N11" s="77"/>
      <c r="O11" s="77"/>
    </row>
    <row r="12" spans="1:15" ht="15.75" thickBot="1">
      <c r="A12" s="78"/>
      <c r="B12" s="77"/>
      <c r="C12" s="77"/>
      <c r="D12" s="77"/>
      <c r="E12" s="77"/>
      <c r="F12" s="77"/>
      <c r="G12" s="77"/>
      <c r="H12" s="77"/>
      <c r="I12" s="77"/>
      <c r="J12" s="77"/>
      <c r="K12" s="77"/>
      <c r="L12" s="77"/>
      <c r="M12" s="77"/>
      <c r="N12" s="77"/>
      <c r="O12" s="77"/>
    </row>
    <row r="13" spans="1:15" ht="15.75" thickBot="1">
      <c r="A13" s="77"/>
      <c r="B13" s="77"/>
      <c r="C13" s="77"/>
      <c r="D13" s="77"/>
      <c r="E13" s="77"/>
      <c r="F13" s="77"/>
      <c r="G13" s="77"/>
      <c r="H13" s="77"/>
      <c r="I13" s="77"/>
      <c r="J13" s="77"/>
      <c r="K13" s="77"/>
      <c r="L13" s="77"/>
      <c r="M13" s="77"/>
      <c r="N13" s="77"/>
      <c r="O13" s="77"/>
    </row>
    <row r="14" spans="1:15" ht="15.75" thickBot="1">
      <c r="A14" s="77"/>
      <c r="B14" s="77"/>
      <c r="C14" s="77"/>
      <c r="D14" s="77"/>
      <c r="E14" s="77"/>
      <c r="F14" s="77"/>
      <c r="G14" s="77"/>
      <c r="H14" s="77"/>
      <c r="I14" s="77"/>
      <c r="J14" s="77"/>
      <c r="K14" s="77"/>
      <c r="L14" s="77"/>
      <c r="M14" s="77"/>
      <c r="N14" s="77"/>
      <c r="O14" s="77"/>
    </row>
    <row r="15" spans="1:15" ht="15.75" thickBot="1">
      <c r="A15" s="77"/>
      <c r="B15" s="77"/>
      <c r="C15" s="77"/>
      <c r="D15" s="77"/>
      <c r="E15" s="77"/>
      <c r="F15" s="77"/>
      <c r="G15" s="77"/>
      <c r="H15" s="77"/>
      <c r="I15" s="77"/>
      <c r="J15" s="77"/>
      <c r="K15" s="77"/>
      <c r="L15" s="77"/>
      <c r="M15" s="77"/>
      <c r="N15" s="77"/>
      <c r="O15" s="77"/>
    </row>
    <row r="16" spans="1:15" ht="15.75" thickBot="1">
      <c r="A16" s="77"/>
      <c r="B16" s="77"/>
      <c r="C16" s="77"/>
      <c r="D16" s="77"/>
      <c r="E16" s="77"/>
      <c r="F16" s="77"/>
      <c r="G16" s="77"/>
      <c r="H16" s="77"/>
      <c r="I16" s="77"/>
      <c r="J16" s="77"/>
      <c r="K16" s="77"/>
      <c r="L16" s="77"/>
      <c r="M16" s="77"/>
      <c r="N16" s="77"/>
      <c r="O16" s="77"/>
    </row>
    <row r="17" spans="1:15" ht="15.75" thickBot="1">
      <c r="A17" s="77"/>
      <c r="B17" s="77"/>
      <c r="C17" s="77"/>
      <c r="D17" s="77"/>
      <c r="E17" s="77"/>
      <c r="F17" s="77"/>
      <c r="G17" s="77"/>
      <c r="H17" s="77"/>
      <c r="I17" s="77"/>
      <c r="J17" s="77"/>
      <c r="K17" s="77"/>
      <c r="L17" s="77"/>
      <c r="M17" s="77"/>
      <c r="N17" s="77"/>
      <c r="O17" s="77"/>
    </row>
    <row r="18" spans="1:15" ht="15.75" thickBot="1">
      <c r="A18" s="77"/>
      <c r="B18" s="77"/>
      <c r="C18" s="77"/>
      <c r="D18" s="77"/>
      <c r="E18" s="77"/>
      <c r="F18" s="77"/>
      <c r="G18" s="77"/>
      <c r="H18" s="77"/>
      <c r="I18" s="77"/>
      <c r="J18" s="77"/>
      <c r="K18" s="77"/>
      <c r="L18" s="77"/>
      <c r="M18" s="77"/>
      <c r="N18" s="77"/>
      <c r="O18" s="77"/>
    </row>
    <row r="19" spans="1:15" ht="15.75" thickBot="1">
      <c r="A19" s="77"/>
      <c r="B19" s="77"/>
      <c r="C19" s="77"/>
      <c r="D19" s="77"/>
      <c r="E19" s="77"/>
      <c r="F19" s="77"/>
      <c r="G19" s="77"/>
      <c r="H19" s="77"/>
      <c r="I19" s="77"/>
      <c r="J19" s="77"/>
      <c r="K19" s="77"/>
      <c r="L19" s="77"/>
      <c r="M19" s="77"/>
      <c r="N19" s="77"/>
      <c r="O19" s="77"/>
    </row>
    <row r="20" spans="1:15" ht="15.75" thickBot="1">
      <c r="A20" s="77"/>
      <c r="B20" s="77"/>
      <c r="C20" s="77"/>
      <c r="D20" s="77"/>
      <c r="E20" s="77"/>
      <c r="F20" s="77"/>
      <c r="G20" s="77"/>
      <c r="H20" s="77"/>
      <c r="I20" s="77"/>
      <c r="J20" s="77"/>
      <c r="K20" s="77"/>
      <c r="L20" s="77"/>
      <c r="M20" s="77"/>
      <c r="N20" s="77"/>
      <c r="O20" s="77"/>
    </row>
    <row r="21" spans="1:15" ht="15.75" thickBot="1">
      <c r="A21" s="77"/>
      <c r="B21" s="77"/>
      <c r="C21" s="77"/>
      <c r="D21" s="77"/>
      <c r="E21" s="77"/>
      <c r="F21" s="77"/>
      <c r="G21" s="77"/>
      <c r="H21" s="77"/>
      <c r="I21" s="77"/>
      <c r="J21" s="77"/>
      <c r="K21" s="77"/>
      <c r="L21" s="77"/>
      <c r="M21" s="77"/>
      <c r="N21" s="77"/>
      <c r="O21" s="77"/>
    </row>
    <row r="22" spans="1:15" ht="15.75" thickBot="1">
      <c r="A22" s="77"/>
      <c r="B22" s="77"/>
      <c r="C22" s="77"/>
      <c r="D22" s="77"/>
      <c r="E22" s="77"/>
      <c r="F22" s="77"/>
      <c r="G22" s="77"/>
      <c r="H22" s="77"/>
      <c r="I22" s="77"/>
      <c r="J22" s="77"/>
      <c r="K22" s="77"/>
      <c r="L22" s="77"/>
      <c r="M22" s="77"/>
      <c r="N22" s="77"/>
      <c r="O22" s="77"/>
    </row>
    <row r="23" spans="1:15" ht="15.75" thickBot="1">
      <c r="A23" s="77"/>
      <c r="B23" s="77"/>
      <c r="C23" s="77"/>
      <c r="D23" s="77"/>
      <c r="E23" s="77"/>
      <c r="F23" s="77"/>
      <c r="G23" s="77"/>
      <c r="H23" s="77"/>
      <c r="I23" s="77"/>
      <c r="J23" s="77"/>
      <c r="K23" s="77"/>
      <c r="L23" s="77"/>
      <c r="M23" s="77"/>
      <c r="N23" s="77"/>
      <c r="O23" s="77"/>
    </row>
    <row r="24" spans="1:15" ht="15.75" thickBot="1">
      <c r="A24" s="77"/>
      <c r="B24" s="77"/>
      <c r="C24" s="77"/>
      <c r="D24" s="77"/>
      <c r="E24" s="77"/>
      <c r="F24" s="77"/>
      <c r="G24" s="77"/>
      <c r="H24" s="77"/>
      <c r="I24" s="77"/>
      <c r="J24" s="77"/>
      <c r="K24" s="77"/>
      <c r="L24" s="77"/>
      <c r="M24" s="77"/>
      <c r="N24" s="77"/>
      <c r="O24" s="77"/>
    </row>
    <row r="25" spans="1:15" ht="15.75" thickBot="1">
      <c r="A25" s="77"/>
      <c r="B25" s="77"/>
      <c r="C25" s="77"/>
      <c r="D25" s="77"/>
      <c r="E25" s="77"/>
      <c r="F25" s="77"/>
      <c r="G25" s="77"/>
      <c r="H25" s="77"/>
      <c r="I25" s="77"/>
      <c r="J25" s="77"/>
      <c r="K25" s="77"/>
      <c r="L25" s="77"/>
      <c r="M25" s="77"/>
      <c r="N25" s="77"/>
      <c r="O25" s="77"/>
    </row>
    <row r="26" spans="1:15" ht="15.75" thickBot="1">
      <c r="A26" s="77"/>
      <c r="B26" s="77"/>
      <c r="C26" s="77"/>
      <c r="D26" s="77"/>
      <c r="E26" s="77"/>
      <c r="F26" s="77"/>
      <c r="G26" s="77"/>
      <c r="H26" s="77"/>
      <c r="I26" s="77"/>
      <c r="J26" s="77"/>
      <c r="K26" s="77"/>
      <c r="L26" s="77"/>
      <c r="M26" s="77"/>
      <c r="N26" s="77"/>
      <c r="O26" s="77"/>
    </row>
    <row r="27" spans="1:15" ht="15.75" thickBot="1">
      <c r="A27" s="77"/>
      <c r="B27" s="77"/>
      <c r="C27" s="77"/>
      <c r="D27" s="77"/>
      <c r="E27" s="77"/>
      <c r="F27" s="77"/>
      <c r="G27" s="77"/>
      <c r="H27" s="77"/>
      <c r="I27" s="77"/>
      <c r="J27" s="77"/>
      <c r="K27" s="77"/>
      <c r="L27" s="77"/>
      <c r="M27" s="77"/>
      <c r="N27" s="77"/>
      <c r="O27" s="77"/>
    </row>
    <row r="28" spans="1:15" ht="15.75" thickBot="1">
      <c r="A28" s="77"/>
      <c r="B28" s="77"/>
      <c r="C28" s="77"/>
      <c r="D28" s="77"/>
      <c r="E28" s="77"/>
      <c r="F28" s="77"/>
      <c r="G28" s="77"/>
      <c r="H28" s="77"/>
      <c r="I28" s="77"/>
      <c r="J28" s="77"/>
      <c r="K28" s="77"/>
      <c r="L28" s="77"/>
      <c r="M28" s="77"/>
      <c r="N28" s="77"/>
      <c r="O28" s="77"/>
    </row>
    <row r="29" spans="1:15" ht="15.75" thickBot="1">
      <c r="A29" s="79"/>
      <c r="B29" s="77"/>
      <c r="C29" s="77"/>
      <c r="D29" s="77"/>
      <c r="E29" s="77"/>
      <c r="F29" s="77"/>
      <c r="G29" s="77"/>
      <c r="H29" s="77"/>
      <c r="I29" s="77"/>
      <c r="J29" s="77"/>
      <c r="K29" s="77"/>
      <c r="L29" s="77"/>
      <c r="M29" s="77"/>
      <c r="N29" s="77"/>
      <c r="O29" s="77"/>
    </row>
    <row r="30" spans="1:15" ht="15.75" thickBot="1">
      <c r="A30" s="79"/>
      <c r="B30" s="77"/>
      <c r="C30" s="77"/>
      <c r="D30" s="77"/>
      <c r="E30" s="77"/>
      <c r="F30" s="77"/>
      <c r="G30" s="77"/>
      <c r="H30" s="77"/>
      <c r="I30" s="77"/>
      <c r="J30" s="77"/>
      <c r="K30" s="77"/>
      <c r="L30" s="77"/>
      <c r="M30" s="77"/>
      <c r="N30" s="77"/>
      <c r="O30" s="77"/>
    </row>
  </sheetData>
  <pageMargins left="0.7" right="0.7" top="0.75" bottom="0.75" header="0.3" footer="0.3"/>
  <pageSetup paperSize="0" orientation="portrait" horizontalDpi="0" verticalDpi="0" copies="0" r:id="rId1"/>
  <drawing r:id="rId2"/>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AA191"/>
  <sheetViews>
    <sheetView workbookViewId="0"/>
  </sheetViews>
  <sheetFormatPr defaultRowHeight="12.75"/>
  <cols>
    <col min="2" max="2" width="12.140625" customWidth="1"/>
    <col min="15" max="15" width="16" customWidth="1"/>
  </cols>
  <sheetData>
    <row r="1" spans="1:15">
      <c r="A1" s="9" t="s">
        <v>2331</v>
      </c>
      <c r="B1" s="4" t="s">
        <v>436</v>
      </c>
      <c r="C1" s="4" t="s">
        <v>337</v>
      </c>
    </row>
    <row r="5" spans="1:15">
      <c r="B5" s="35" t="s">
        <v>1048</v>
      </c>
      <c r="C5" s="114"/>
      <c r="D5" s="114"/>
      <c r="E5" s="114"/>
      <c r="F5" s="114"/>
      <c r="G5" s="114"/>
      <c r="H5" s="114"/>
      <c r="I5" s="114"/>
      <c r="J5" s="114"/>
      <c r="K5" s="114"/>
      <c r="L5" s="114"/>
      <c r="M5" s="114"/>
      <c r="N5" s="114"/>
      <c r="O5" s="114"/>
    </row>
    <row r="6" spans="1:15">
      <c r="B6" s="35" t="s">
        <v>1049</v>
      </c>
      <c r="C6" s="114"/>
      <c r="D6" s="114"/>
      <c r="E6" s="114"/>
      <c r="F6" s="114"/>
      <c r="G6" s="114"/>
      <c r="H6" s="114"/>
      <c r="I6" s="114"/>
      <c r="J6" s="114"/>
      <c r="K6" s="114"/>
      <c r="L6" s="114"/>
      <c r="M6" s="114"/>
      <c r="N6" s="114"/>
      <c r="O6" s="114"/>
    </row>
    <row r="7" spans="1:15">
      <c r="B7" s="35" t="s">
        <v>1050</v>
      </c>
      <c r="C7" s="114"/>
      <c r="D7" s="114"/>
      <c r="E7" s="114"/>
      <c r="F7" s="114"/>
      <c r="G7" s="114"/>
      <c r="H7" s="114"/>
      <c r="I7" s="114"/>
      <c r="J7" s="114"/>
      <c r="K7" s="114"/>
      <c r="L7" s="114"/>
      <c r="M7" s="114"/>
      <c r="N7" s="114"/>
      <c r="O7" s="114"/>
    </row>
    <row r="8" spans="1:15">
      <c r="B8" s="35" t="s">
        <v>1051</v>
      </c>
      <c r="C8" s="114"/>
      <c r="D8" s="114"/>
      <c r="E8" s="114"/>
      <c r="F8" s="114"/>
      <c r="G8" s="114"/>
      <c r="H8" s="114"/>
      <c r="I8" s="114"/>
      <c r="J8" s="114"/>
      <c r="K8" s="114"/>
      <c r="L8" s="114"/>
      <c r="M8" s="114"/>
      <c r="N8" s="114"/>
      <c r="O8" s="114"/>
    </row>
    <row r="9" spans="1:15">
      <c r="B9" s="35" t="s">
        <v>1052</v>
      </c>
      <c r="C9" s="114"/>
      <c r="D9" s="114"/>
      <c r="E9" s="114"/>
      <c r="F9" s="114"/>
      <c r="G9" s="114"/>
      <c r="H9" s="114"/>
      <c r="I9" s="114"/>
      <c r="J9" s="114"/>
      <c r="K9" s="114"/>
      <c r="L9" s="114"/>
      <c r="M9" s="114"/>
      <c r="N9" s="114"/>
      <c r="O9" s="114"/>
    </row>
    <row r="10" spans="1:15">
      <c r="B10" s="35" t="s">
        <v>1053</v>
      </c>
      <c r="C10" s="114"/>
      <c r="D10" s="114"/>
      <c r="E10" s="114"/>
      <c r="F10" s="114"/>
      <c r="G10" s="114"/>
      <c r="H10" s="114"/>
      <c r="I10" s="114"/>
      <c r="J10" s="114"/>
      <c r="K10" s="114"/>
      <c r="L10" s="114"/>
      <c r="M10" s="114"/>
      <c r="N10" s="114"/>
      <c r="O10" s="114"/>
    </row>
    <row r="11" spans="1:15">
      <c r="B11" s="35" t="s">
        <v>1054</v>
      </c>
      <c r="C11" s="114"/>
      <c r="D11" s="114"/>
      <c r="E11" s="114"/>
      <c r="F11" s="114"/>
      <c r="G11" s="114"/>
      <c r="H11" s="114"/>
      <c r="I11" s="114"/>
      <c r="J11" s="114"/>
      <c r="K11" s="114"/>
      <c r="L11" s="114"/>
      <c r="M11" s="114"/>
      <c r="N11" s="114"/>
      <c r="O11" s="114"/>
    </row>
    <row r="12" spans="1:15" ht="15">
      <c r="B12" s="35" t="s">
        <v>1055</v>
      </c>
      <c r="C12" s="114"/>
      <c r="D12" s="114"/>
      <c r="E12" s="114"/>
      <c r="F12" s="114"/>
      <c r="G12" s="114"/>
      <c r="H12" s="114"/>
      <c r="I12" s="114"/>
      <c r="J12" s="114"/>
      <c r="K12" s="114"/>
      <c r="L12" s="114"/>
      <c r="M12" s="114"/>
      <c r="N12" s="114"/>
      <c r="O12" s="114"/>
    </row>
    <row r="13" spans="1:15">
      <c r="B13" s="4"/>
      <c r="C13" s="113"/>
      <c r="D13" s="113"/>
      <c r="E13" s="113"/>
      <c r="F13" s="113"/>
      <c r="G13" s="113"/>
      <c r="H13" s="113"/>
      <c r="I13" s="113"/>
      <c r="J13" s="113"/>
      <c r="K13" s="113"/>
      <c r="L13" s="113"/>
      <c r="M13" s="113"/>
      <c r="N13" s="113"/>
      <c r="O13" s="113"/>
    </row>
    <row r="14" spans="1:15" ht="15">
      <c r="B14" s="4"/>
      <c r="C14" s="113"/>
      <c r="D14" s="170"/>
      <c r="E14" s="573" t="s">
        <v>1056</v>
      </c>
      <c r="F14" s="574"/>
      <c r="G14" s="574"/>
      <c r="H14" s="574"/>
      <c r="I14" s="574"/>
      <c r="J14" s="574"/>
      <c r="K14" s="575"/>
      <c r="L14" s="576" t="s">
        <v>1057</v>
      </c>
      <c r="M14" s="577"/>
      <c r="N14" s="577"/>
      <c r="O14" s="578"/>
    </row>
    <row r="15" spans="1:15" ht="159.75">
      <c r="B15" s="171" t="s">
        <v>141</v>
      </c>
      <c r="C15" s="172" t="s">
        <v>1058</v>
      </c>
      <c r="D15" s="173" t="s">
        <v>1059</v>
      </c>
      <c r="E15" s="172" t="s">
        <v>331</v>
      </c>
      <c r="F15" s="172" t="s">
        <v>1060</v>
      </c>
      <c r="G15" s="172" t="s">
        <v>332</v>
      </c>
      <c r="H15" s="172" t="s">
        <v>1061</v>
      </c>
      <c r="I15" s="172" t="s">
        <v>1062</v>
      </c>
      <c r="J15" s="172" t="s">
        <v>1063</v>
      </c>
      <c r="K15" s="172" t="s">
        <v>1086</v>
      </c>
      <c r="L15" s="172" t="s">
        <v>1064</v>
      </c>
      <c r="M15" s="172" t="s">
        <v>1087</v>
      </c>
      <c r="N15" s="172" t="s">
        <v>1065</v>
      </c>
      <c r="O15" s="172" t="s">
        <v>1066</v>
      </c>
    </row>
    <row r="16" spans="1:15">
      <c r="B16" s="572" t="s">
        <v>1067</v>
      </c>
      <c r="C16" s="579"/>
      <c r="D16" s="579"/>
      <c r="E16" s="579"/>
      <c r="F16" s="579"/>
      <c r="G16" s="579"/>
      <c r="H16" s="579"/>
      <c r="I16" s="579"/>
      <c r="J16" s="579"/>
      <c r="K16" s="579"/>
      <c r="L16" s="579"/>
      <c r="M16" s="579"/>
      <c r="N16" s="579"/>
      <c r="O16" s="579"/>
    </row>
    <row r="17" spans="2:15">
      <c r="B17" s="111" t="s">
        <v>356</v>
      </c>
      <c r="C17" s="174"/>
      <c r="D17" s="112"/>
      <c r="E17" s="174" t="s">
        <v>1068</v>
      </c>
      <c r="F17" s="174"/>
      <c r="G17" s="174"/>
      <c r="H17" s="174"/>
      <c r="I17" s="174"/>
      <c r="J17" s="174"/>
      <c r="K17" s="174"/>
      <c r="L17" s="174"/>
      <c r="M17" s="174"/>
      <c r="N17" s="174" t="s">
        <v>1068</v>
      </c>
      <c r="O17" s="174"/>
    </row>
    <row r="18" spans="2:15" ht="17.25">
      <c r="B18" s="111" t="s">
        <v>145</v>
      </c>
      <c r="C18" s="174" t="s">
        <v>1068</v>
      </c>
      <c r="D18" s="112" t="s">
        <v>1068</v>
      </c>
      <c r="E18" s="174" t="s">
        <v>1069</v>
      </c>
      <c r="F18" s="174" t="s">
        <v>1068</v>
      </c>
      <c r="G18" s="174" t="s">
        <v>1070</v>
      </c>
      <c r="H18" s="174" t="s">
        <v>1069</v>
      </c>
      <c r="I18" s="174" t="s">
        <v>1071</v>
      </c>
      <c r="J18" s="174" t="s">
        <v>1068</v>
      </c>
      <c r="K18" s="174" t="s">
        <v>1072</v>
      </c>
      <c r="L18" s="174"/>
      <c r="M18" s="174"/>
      <c r="N18" s="174"/>
      <c r="O18" s="174" t="s">
        <v>1088</v>
      </c>
    </row>
    <row r="19" spans="2:15">
      <c r="B19" s="111" t="s">
        <v>167</v>
      </c>
      <c r="C19" s="174" t="s">
        <v>1068</v>
      </c>
      <c r="D19" s="112"/>
      <c r="E19" s="174" t="s">
        <v>1068</v>
      </c>
      <c r="F19" s="174"/>
      <c r="G19" s="174"/>
      <c r="H19" s="174" t="s">
        <v>1068</v>
      </c>
      <c r="I19" s="174"/>
      <c r="J19" s="174" t="s">
        <v>1068</v>
      </c>
      <c r="K19" s="174"/>
      <c r="L19" s="174" t="s">
        <v>1068</v>
      </c>
      <c r="M19" s="174"/>
      <c r="N19" s="174"/>
      <c r="O19" s="174" t="s">
        <v>1068</v>
      </c>
    </row>
    <row r="20" spans="2:15">
      <c r="B20" s="111" t="s">
        <v>284</v>
      </c>
      <c r="C20" s="174" t="s">
        <v>1068</v>
      </c>
      <c r="D20" s="112" t="s">
        <v>1068</v>
      </c>
      <c r="E20" s="174"/>
      <c r="F20" s="174"/>
      <c r="G20" s="174"/>
      <c r="H20" s="174"/>
      <c r="I20" s="174"/>
      <c r="J20" s="174"/>
      <c r="K20" s="174"/>
      <c r="L20" s="174"/>
      <c r="M20" s="174"/>
      <c r="N20" s="174"/>
      <c r="O20" s="174" t="s">
        <v>1068</v>
      </c>
    </row>
    <row r="21" spans="2:15" ht="17.25">
      <c r="B21" s="111" t="s">
        <v>1089</v>
      </c>
      <c r="C21" s="174" t="s">
        <v>1073</v>
      </c>
      <c r="D21" s="112" t="s">
        <v>1068</v>
      </c>
      <c r="E21" s="174"/>
      <c r="F21" s="174"/>
      <c r="G21" s="174" t="s">
        <v>1068</v>
      </c>
      <c r="H21" s="174"/>
      <c r="I21" s="174"/>
      <c r="J21" s="174"/>
      <c r="K21" s="174"/>
      <c r="L21" s="174"/>
      <c r="M21" s="174" t="s">
        <v>1068</v>
      </c>
      <c r="N21" s="174"/>
      <c r="O21" s="174" t="s">
        <v>1068</v>
      </c>
    </row>
    <row r="22" spans="2:15">
      <c r="B22" s="111" t="s">
        <v>363</v>
      </c>
      <c r="C22" s="174" t="s">
        <v>1068</v>
      </c>
      <c r="D22" s="112"/>
      <c r="E22" s="174"/>
      <c r="F22" s="174" t="s">
        <v>1071</v>
      </c>
      <c r="G22" s="174" t="s">
        <v>1071</v>
      </c>
      <c r="H22" s="174" t="s">
        <v>1068</v>
      </c>
      <c r="I22" s="174"/>
      <c r="J22" s="174" t="s">
        <v>1068</v>
      </c>
      <c r="K22" s="174" t="s">
        <v>1068</v>
      </c>
      <c r="L22" s="174" t="s">
        <v>1068</v>
      </c>
      <c r="M22" s="174" t="s">
        <v>1068</v>
      </c>
      <c r="N22" s="174"/>
      <c r="O22" s="174" t="s">
        <v>1071</v>
      </c>
    </row>
    <row r="23" spans="2:15" ht="15">
      <c r="B23" s="111" t="s">
        <v>7</v>
      </c>
      <c r="C23" s="174" t="s">
        <v>1069</v>
      </c>
      <c r="D23" s="112" t="s">
        <v>1068</v>
      </c>
      <c r="E23" s="174" t="s">
        <v>1069</v>
      </c>
      <c r="F23" s="174" t="s">
        <v>1071</v>
      </c>
      <c r="G23" s="174" t="s">
        <v>1071</v>
      </c>
      <c r="H23" s="174" t="s">
        <v>1068</v>
      </c>
      <c r="I23" s="174"/>
      <c r="J23" s="174"/>
      <c r="K23" s="175" t="s">
        <v>1072</v>
      </c>
      <c r="L23" s="174" t="s">
        <v>1068</v>
      </c>
      <c r="M23" s="174" t="s">
        <v>1068</v>
      </c>
      <c r="N23" s="174"/>
      <c r="O23" s="174" t="s">
        <v>1068</v>
      </c>
    </row>
    <row r="24" spans="2:15" ht="17.25">
      <c r="B24" s="111" t="s">
        <v>150</v>
      </c>
      <c r="C24" s="174" t="s">
        <v>1068</v>
      </c>
      <c r="D24" s="112" t="s">
        <v>1068</v>
      </c>
      <c r="E24" s="174"/>
      <c r="F24" s="174" t="s">
        <v>1068</v>
      </c>
      <c r="G24" s="174" t="s">
        <v>1068</v>
      </c>
      <c r="H24" s="174"/>
      <c r="I24" s="174"/>
      <c r="J24" s="174" t="s">
        <v>1068</v>
      </c>
      <c r="K24" s="174" t="s">
        <v>1074</v>
      </c>
      <c r="L24" s="174" t="s">
        <v>1090</v>
      </c>
      <c r="M24" s="174" t="s">
        <v>1068</v>
      </c>
      <c r="N24" s="174"/>
      <c r="O24" s="174" t="s">
        <v>1068</v>
      </c>
    </row>
    <row r="25" spans="2:15" ht="17.25">
      <c r="B25" s="111" t="s">
        <v>320</v>
      </c>
      <c r="C25" s="174" t="s">
        <v>1068</v>
      </c>
      <c r="D25" s="112"/>
      <c r="E25" s="174" t="s">
        <v>1068</v>
      </c>
      <c r="F25" s="174"/>
      <c r="G25" s="174"/>
      <c r="H25" s="174" t="s">
        <v>1068</v>
      </c>
      <c r="I25" s="174"/>
      <c r="J25" s="174"/>
      <c r="K25" s="174"/>
      <c r="L25" s="174"/>
      <c r="M25" s="174"/>
      <c r="N25" s="174"/>
      <c r="O25" s="174" t="s">
        <v>1088</v>
      </c>
    </row>
    <row r="26" spans="2:15">
      <c r="B26" s="111" t="s">
        <v>191</v>
      </c>
      <c r="C26" s="174" t="s">
        <v>1068</v>
      </c>
      <c r="D26" s="112"/>
      <c r="E26" s="174" t="s">
        <v>1068</v>
      </c>
      <c r="F26" s="174"/>
      <c r="G26" s="174" t="s">
        <v>1068</v>
      </c>
      <c r="H26" s="174" t="s">
        <v>1068</v>
      </c>
      <c r="I26" s="174"/>
      <c r="J26" s="174"/>
      <c r="K26" s="174" t="s">
        <v>1068</v>
      </c>
      <c r="L26" s="174"/>
      <c r="M26" s="174"/>
      <c r="N26" s="174"/>
      <c r="O26" s="174" t="s">
        <v>1068</v>
      </c>
    </row>
    <row r="27" spans="2:15" ht="25.5">
      <c r="B27" s="111" t="s">
        <v>321</v>
      </c>
      <c r="C27" s="174" t="s">
        <v>1068</v>
      </c>
      <c r="D27" s="112"/>
      <c r="E27" s="174" t="s">
        <v>1075</v>
      </c>
      <c r="F27" s="174"/>
      <c r="G27" s="174"/>
      <c r="H27" s="174" t="s">
        <v>1068</v>
      </c>
      <c r="I27" s="174"/>
      <c r="J27" s="174" t="s">
        <v>1068</v>
      </c>
      <c r="K27" s="174"/>
      <c r="L27" s="174" t="s">
        <v>1068</v>
      </c>
      <c r="M27" s="174" t="s">
        <v>1068</v>
      </c>
      <c r="N27" s="174"/>
      <c r="O27" s="174" t="s">
        <v>1088</v>
      </c>
    </row>
    <row r="28" spans="2:15" ht="17.25">
      <c r="B28" s="111" t="s">
        <v>162</v>
      </c>
      <c r="C28" s="174" t="s">
        <v>1068</v>
      </c>
      <c r="D28" s="112"/>
      <c r="E28" s="174" t="s">
        <v>1073</v>
      </c>
      <c r="F28" s="174"/>
      <c r="G28" s="174" t="s">
        <v>1068</v>
      </c>
      <c r="H28" s="174" t="s">
        <v>1073</v>
      </c>
      <c r="I28" s="174"/>
      <c r="J28" s="174" t="s">
        <v>1068</v>
      </c>
      <c r="K28" s="175" t="s">
        <v>1074</v>
      </c>
      <c r="L28" s="174" t="s">
        <v>1068</v>
      </c>
      <c r="M28" s="174" t="s">
        <v>1068</v>
      </c>
      <c r="N28" s="174"/>
      <c r="O28" s="174" t="s">
        <v>1088</v>
      </c>
    </row>
    <row r="29" spans="2:15">
      <c r="B29" s="111" t="s">
        <v>374</v>
      </c>
      <c r="C29" s="174" t="s">
        <v>1068</v>
      </c>
      <c r="D29" s="112"/>
      <c r="E29" s="174" t="s">
        <v>1068</v>
      </c>
      <c r="F29" s="174"/>
      <c r="G29" s="174"/>
      <c r="H29" s="174" t="s">
        <v>1068</v>
      </c>
      <c r="I29" s="174"/>
      <c r="J29" s="174"/>
      <c r="K29" s="174"/>
      <c r="L29" s="174"/>
      <c r="M29" s="174"/>
      <c r="N29" s="174" t="s">
        <v>1068</v>
      </c>
      <c r="O29" s="174" t="s">
        <v>1068</v>
      </c>
    </row>
    <row r="30" spans="2:15">
      <c r="B30" s="111" t="s">
        <v>376</v>
      </c>
      <c r="C30" s="174" t="s">
        <v>1073</v>
      </c>
      <c r="D30" s="112"/>
      <c r="E30" s="174" t="s">
        <v>1068</v>
      </c>
      <c r="F30" s="174"/>
      <c r="G30" s="174"/>
      <c r="H30" s="174" t="s">
        <v>1068</v>
      </c>
      <c r="I30" s="174"/>
      <c r="J30" s="174" t="s">
        <v>1068</v>
      </c>
      <c r="K30" s="174"/>
      <c r="L30" s="174"/>
      <c r="M30" s="174" t="s">
        <v>1068</v>
      </c>
      <c r="N30" s="174" t="s">
        <v>1068</v>
      </c>
      <c r="O30" s="174" t="s">
        <v>1068</v>
      </c>
    </row>
    <row r="31" spans="2:15" ht="17.25">
      <c r="B31" s="111" t="s">
        <v>144</v>
      </c>
      <c r="C31" s="174" t="s">
        <v>1073</v>
      </c>
      <c r="D31" s="112"/>
      <c r="E31" s="174" t="s">
        <v>1073</v>
      </c>
      <c r="F31" s="174"/>
      <c r="G31" s="174"/>
      <c r="H31" s="174" t="s">
        <v>1068</v>
      </c>
      <c r="I31" s="174" t="s">
        <v>1068</v>
      </c>
      <c r="J31" s="174" t="s">
        <v>1068</v>
      </c>
      <c r="K31" s="174" t="s">
        <v>1074</v>
      </c>
      <c r="L31" s="174" t="s">
        <v>1068</v>
      </c>
      <c r="M31" s="174" t="s">
        <v>1068</v>
      </c>
      <c r="N31" s="174"/>
      <c r="O31" s="174" t="s">
        <v>1088</v>
      </c>
    </row>
    <row r="32" spans="2:15" ht="17.25">
      <c r="B32" s="111" t="s">
        <v>137</v>
      </c>
      <c r="C32" s="174" t="s">
        <v>1068</v>
      </c>
      <c r="D32" s="112"/>
      <c r="E32" s="174" t="s">
        <v>1073</v>
      </c>
      <c r="F32" s="174"/>
      <c r="G32" s="174"/>
      <c r="H32" s="174" t="s">
        <v>1068</v>
      </c>
      <c r="I32" s="174" t="s">
        <v>1068</v>
      </c>
      <c r="J32" s="174" t="s">
        <v>1076</v>
      </c>
      <c r="K32" s="174" t="s">
        <v>1074</v>
      </c>
      <c r="L32" s="174" t="s">
        <v>1068</v>
      </c>
      <c r="M32" s="174" t="s">
        <v>1068</v>
      </c>
      <c r="N32" s="174"/>
      <c r="O32" s="174" t="s">
        <v>1090</v>
      </c>
    </row>
    <row r="33" spans="2:15">
      <c r="B33" s="111" t="s">
        <v>164</v>
      </c>
      <c r="C33" s="174" t="s">
        <v>1068</v>
      </c>
      <c r="D33" s="112"/>
      <c r="E33" s="174" t="s">
        <v>1073</v>
      </c>
      <c r="F33" s="174" t="s">
        <v>1076</v>
      </c>
      <c r="G33" s="174" t="s">
        <v>1073</v>
      </c>
      <c r="H33" s="174" t="s">
        <v>1068</v>
      </c>
      <c r="I33" s="174" t="s">
        <v>1068</v>
      </c>
      <c r="J33" s="174" t="s">
        <v>1076</v>
      </c>
      <c r="K33" s="174" t="s">
        <v>1075</v>
      </c>
      <c r="L33" s="174" t="s">
        <v>1068</v>
      </c>
      <c r="M33" s="174" t="s">
        <v>1068</v>
      </c>
      <c r="N33" s="174"/>
      <c r="O33" s="174" t="s">
        <v>1068</v>
      </c>
    </row>
    <row r="34" spans="2:15" ht="17.25">
      <c r="B34" s="111" t="s">
        <v>322</v>
      </c>
      <c r="C34" s="174" t="s">
        <v>1068</v>
      </c>
      <c r="D34" s="112"/>
      <c r="E34" s="174" t="s">
        <v>1068</v>
      </c>
      <c r="F34" s="174"/>
      <c r="G34" s="174"/>
      <c r="H34" s="174" t="s">
        <v>1068</v>
      </c>
      <c r="I34" s="174"/>
      <c r="J34" s="174"/>
      <c r="K34" s="174" t="s">
        <v>1091</v>
      </c>
      <c r="L34" s="174"/>
      <c r="M34" s="174" t="s">
        <v>1068</v>
      </c>
      <c r="N34" s="174"/>
      <c r="O34" s="174" t="s">
        <v>1088</v>
      </c>
    </row>
    <row r="35" spans="2:15">
      <c r="B35" s="111" t="s">
        <v>188</v>
      </c>
      <c r="C35" s="174" t="s">
        <v>1068</v>
      </c>
      <c r="D35" s="112" t="s">
        <v>1068</v>
      </c>
      <c r="E35" s="174" t="s">
        <v>1068</v>
      </c>
      <c r="F35" s="174"/>
      <c r="G35" s="174"/>
      <c r="H35" s="174" t="s">
        <v>1068</v>
      </c>
      <c r="I35" s="174" t="s">
        <v>1071</v>
      </c>
      <c r="J35" s="174" t="s">
        <v>1068</v>
      </c>
      <c r="K35" s="174" t="s">
        <v>1068</v>
      </c>
      <c r="L35" s="174"/>
      <c r="M35" s="174"/>
      <c r="N35" s="174"/>
      <c r="O35" s="174"/>
    </row>
    <row r="36" spans="2:15">
      <c r="B36" s="111" t="s">
        <v>163</v>
      </c>
      <c r="C36" s="174" t="s">
        <v>1068</v>
      </c>
      <c r="D36" s="112" t="s">
        <v>1068</v>
      </c>
      <c r="E36" s="174" t="s">
        <v>1068</v>
      </c>
      <c r="F36" s="174" t="s">
        <v>1068</v>
      </c>
      <c r="G36" s="174" t="s">
        <v>1068</v>
      </c>
      <c r="H36" s="174"/>
      <c r="I36" s="174" t="s">
        <v>1068</v>
      </c>
      <c r="J36" s="174"/>
      <c r="K36" s="174" t="s">
        <v>1074</v>
      </c>
      <c r="L36" s="174"/>
      <c r="M36" s="174" t="s">
        <v>1068</v>
      </c>
      <c r="N36" s="174"/>
      <c r="O36" s="174" t="s">
        <v>1068</v>
      </c>
    </row>
    <row r="37" spans="2:15" ht="17.25">
      <c r="B37" s="111" t="s">
        <v>8</v>
      </c>
      <c r="C37" s="174" t="s">
        <v>1068</v>
      </c>
      <c r="D37" s="112"/>
      <c r="E37" s="174" t="s">
        <v>1068</v>
      </c>
      <c r="F37" s="174"/>
      <c r="G37" s="174" t="s">
        <v>1068</v>
      </c>
      <c r="H37" s="174" t="s">
        <v>1068</v>
      </c>
      <c r="I37" s="174" t="s">
        <v>1068</v>
      </c>
      <c r="J37" s="174" t="s">
        <v>1077</v>
      </c>
      <c r="K37" s="174" t="s">
        <v>1068</v>
      </c>
      <c r="L37" s="174" t="s">
        <v>1068</v>
      </c>
      <c r="M37" s="174" t="s">
        <v>1068</v>
      </c>
      <c r="N37" s="174"/>
      <c r="O37" s="174" t="s">
        <v>1090</v>
      </c>
    </row>
    <row r="38" spans="2:15">
      <c r="B38" s="111" t="s">
        <v>9</v>
      </c>
      <c r="C38" s="174" t="s">
        <v>1068</v>
      </c>
      <c r="D38" s="112" t="s">
        <v>1068</v>
      </c>
      <c r="E38" s="174" t="s">
        <v>1073</v>
      </c>
      <c r="F38" s="174"/>
      <c r="G38" s="174"/>
      <c r="H38" s="174"/>
      <c r="I38" s="174"/>
      <c r="J38" s="174" t="s">
        <v>1068</v>
      </c>
      <c r="K38" s="174" t="s">
        <v>1074</v>
      </c>
      <c r="L38" s="174"/>
      <c r="M38" s="174" t="s">
        <v>1068</v>
      </c>
      <c r="N38" s="174"/>
      <c r="O38" s="174" t="s">
        <v>1068</v>
      </c>
    </row>
    <row r="39" spans="2:15" ht="25.5">
      <c r="B39" s="111" t="s">
        <v>1078</v>
      </c>
      <c r="C39" s="174" t="s">
        <v>1073</v>
      </c>
      <c r="D39" s="112"/>
      <c r="E39" s="174"/>
      <c r="F39" s="174" t="s">
        <v>1068</v>
      </c>
      <c r="G39" s="174" t="s">
        <v>1068</v>
      </c>
      <c r="H39" s="174" t="s">
        <v>1068</v>
      </c>
      <c r="I39" s="174" t="s">
        <v>1068</v>
      </c>
      <c r="J39" s="174" t="s">
        <v>1068</v>
      </c>
      <c r="K39" s="174"/>
      <c r="L39" s="174" t="s">
        <v>1075</v>
      </c>
      <c r="M39" s="174" t="s">
        <v>1068</v>
      </c>
      <c r="N39" s="174" t="s">
        <v>1068</v>
      </c>
      <c r="O39" s="174" t="s">
        <v>1090</v>
      </c>
    </row>
    <row r="40" spans="2:15">
      <c r="B40" s="111" t="s">
        <v>288</v>
      </c>
      <c r="C40" s="174" t="s">
        <v>1068</v>
      </c>
      <c r="D40" s="112" t="s">
        <v>1068</v>
      </c>
      <c r="E40" s="174"/>
      <c r="F40" s="174"/>
      <c r="G40" s="174"/>
      <c r="H40" s="174"/>
      <c r="I40" s="174"/>
      <c r="J40" s="174"/>
      <c r="K40" s="174" t="s">
        <v>1068</v>
      </c>
      <c r="L40" s="174"/>
      <c r="M40" s="174"/>
      <c r="N40" s="174"/>
      <c r="O40" s="174"/>
    </row>
    <row r="41" spans="2:15">
      <c r="B41" s="111" t="s">
        <v>387</v>
      </c>
      <c r="C41" s="174" t="s">
        <v>1068</v>
      </c>
      <c r="D41" s="112"/>
      <c r="E41" s="174" t="s">
        <v>1068</v>
      </c>
      <c r="F41" s="174"/>
      <c r="G41" s="174" t="s">
        <v>1068</v>
      </c>
      <c r="H41" s="174" t="s">
        <v>1068</v>
      </c>
      <c r="I41" s="174"/>
      <c r="J41" s="174"/>
      <c r="K41" s="174" t="s">
        <v>1068</v>
      </c>
      <c r="L41" s="174"/>
      <c r="M41" s="174" t="s">
        <v>1068</v>
      </c>
      <c r="N41" s="174"/>
      <c r="O41" s="174"/>
    </row>
    <row r="42" spans="2:15">
      <c r="B42" s="111" t="s">
        <v>389</v>
      </c>
      <c r="C42" s="174"/>
      <c r="D42" s="112"/>
      <c r="E42" s="174" t="s">
        <v>1068</v>
      </c>
      <c r="F42" s="174"/>
      <c r="G42" s="174"/>
      <c r="H42" s="174"/>
      <c r="I42" s="174"/>
      <c r="J42" s="174"/>
      <c r="K42" s="174"/>
      <c r="L42" s="174"/>
      <c r="M42" s="174"/>
      <c r="N42" s="174"/>
      <c r="O42" s="174"/>
    </row>
    <row r="43" spans="2:15">
      <c r="B43" s="111" t="s">
        <v>194</v>
      </c>
      <c r="C43" s="174" t="s">
        <v>1068</v>
      </c>
      <c r="D43" s="112"/>
      <c r="E43" s="174" t="s">
        <v>1068</v>
      </c>
      <c r="F43" s="174" t="s">
        <v>1068</v>
      </c>
      <c r="G43" s="174"/>
      <c r="H43" s="174" t="s">
        <v>1068</v>
      </c>
      <c r="I43" s="174"/>
      <c r="J43" s="174"/>
      <c r="K43" s="174"/>
      <c r="L43" s="174"/>
      <c r="M43" s="174" t="s">
        <v>1068</v>
      </c>
      <c r="N43" s="174"/>
      <c r="O43" s="174" t="s">
        <v>1068</v>
      </c>
    </row>
    <row r="44" spans="2:15">
      <c r="B44" s="111" t="s">
        <v>390</v>
      </c>
      <c r="C44" s="174" t="s">
        <v>1068</v>
      </c>
      <c r="D44" s="112"/>
      <c r="E44" s="174" t="s">
        <v>1068</v>
      </c>
      <c r="F44" s="174"/>
      <c r="G44" s="174"/>
      <c r="H44" s="174" t="s">
        <v>1068</v>
      </c>
      <c r="I44" s="174"/>
      <c r="J44" s="174"/>
      <c r="K44" s="174"/>
      <c r="L44" s="174"/>
      <c r="M44" s="174"/>
      <c r="N44" s="174"/>
      <c r="O44" s="174" t="s">
        <v>1068</v>
      </c>
    </row>
    <row r="45" spans="2:15">
      <c r="B45" s="111" t="s">
        <v>393</v>
      </c>
      <c r="C45" s="174" t="s">
        <v>1068</v>
      </c>
      <c r="D45" s="112"/>
      <c r="E45" s="174" t="s">
        <v>1068</v>
      </c>
      <c r="F45" s="174"/>
      <c r="G45" s="174" t="s">
        <v>1068</v>
      </c>
      <c r="H45" s="174"/>
      <c r="I45" s="174"/>
      <c r="J45" s="174"/>
      <c r="K45" s="174"/>
      <c r="L45" s="174"/>
      <c r="M45" s="174" t="s">
        <v>1068</v>
      </c>
      <c r="N45" s="174"/>
      <c r="O45" s="174" t="s">
        <v>1068</v>
      </c>
    </row>
    <row r="46" spans="2:15" ht="17.25">
      <c r="B46" s="111" t="s">
        <v>324</v>
      </c>
      <c r="C46" s="174" t="s">
        <v>1068</v>
      </c>
      <c r="D46" s="112"/>
      <c r="E46" s="174" t="s">
        <v>1068</v>
      </c>
      <c r="F46" s="174"/>
      <c r="G46" s="174" t="s">
        <v>1068</v>
      </c>
      <c r="H46" s="174" t="s">
        <v>1068</v>
      </c>
      <c r="I46" s="174"/>
      <c r="J46" s="174" t="s">
        <v>1068</v>
      </c>
      <c r="K46" s="174" t="s">
        <v>1068</v>
      </c>
      <c r="L46" s="174" t="s">
        <v>1068</v>
      </c>
      <c r="M46" s="176"/>
      <c r="N46" s="174" t="s">
        <v>1068</v>
      </c>
      <c r="O46" s="174" t="s">
        <v>1090</v>
      </c>
    </row>
    <row r="47" spans="2:15">
      <c r="B47" s="111" t="s">
        <v>21</v>
      </c>
      <c r="C47" s="174" t="s">
        <v>1068</v>
      </c>
      <c r="D47" s="112" t="s">
        <v>1068</v>
      </c>
      <c r="E47" s="174"/>
      <c r="F47" s="174"/>
      <c r="G47" s="174" t="s">
        <v>1071</v>
      </c>
      <c r="H47" s="174"/>
      <c r="I47" s="174"/>
      <c r="J47" s="174"/>
      <c r="K47" s="174"/>
      <c r="L47" s="174"/>
      <c r="M47" s="174"/>
      <c r="N47" s="174"/>
      <c r="O47" s="174" t="s">
        <v>1068</v>
      </c>
    </row>
    <row r="48" spans="2:15" ht="17.25">
      <c r="B48" s="111" t="s">
        <v>325</v>
      </c>
      <c r="C48" s="174" t="s">
        <v>1073</v>
      </c>
      <c r="D48" s="112" t="s">
        <v>1068</v>
      </c>
      <c r="E48" s="174"/>
      <c r="F48" s="174" t="s">
        <v>1068</v>
      </c>
      <c r="G48" s="174"/>
      <c r="H48" s="174" t="s">
        <v>1068</v>
      </c>
      <c r="I48" s="174"/>
      <c r="J48" s="174" t="s">
        <v>1068</v>
      </c>
      <c r="K48" s="174" t="s">
        <v>1068</v>
      </c>
      <c r="L48" s="174"/>
      <c r="M48" s="174" t="s">
        <v>1068</v>
      </c>
      <c r="N48" s="174"/>
      <c r="O48" s="174" t="s">
        <v>1088</v>
      </c>
    </row>
    <row r="49" spans="2:15" ht="17.25">
      <c r="B49" s="111" t="s">
        <v>166</v>
      </c>
      <c r="C49" s="174" t="s">
        <v>1068</v>
      </c>
      <c r="D49" s="112"/>
      <c r="E49" s="174" t="s">
        <v>1073</v>
      </c>
      <c r="F49" s="174" t="s">
        <v>1068</v>
      </c>
      <c r="G49" s="174"/>
      <c r="H49" s="174" t="s">
        <v>1068</v>
      </c>
      <c r="I49" s="174"/>
      <c r="J49" s="174" t="s">
        <v>1068</v>
      </c>
      <c r="K49" s="174" t="s">
        <v>1074</v>
      </c>
      <c r="L49" s="174"/>
      <c r="M49" s="174" t="s">
        <v>1068</v>
      </c>
      <c r="N49" s="174"/>
      <c r="O49" s="174" t="s">
        <v>1088</v>
      </c>
    </row>
    <row r="50" spans="2:15" ht="17.25">
      <c r="B50" s="111" t="s">
        <v>1092</v>
      </c>
      <c r="C50" s="174" t="s">
        <v>1068</v>
      </c>
      <c r="D50" s="112"/>
      <c r="E50" s="174" t="s">
        <v>1068</v>
      </c>
      <c r="F50" s="174" t="s">
        <v>1068</v>
      </c>
      <c r="G50" s="176"/>
      <c r="H50" s="174" t="s">
        <v>1068</v>
      </c>
      <c r="I50" s="174" t="s">
        <v>1068</v>
      </c>
      <c r="J50" s="174" t="s">
        <v>1076</v>
      </c>
      <c r="K50" s="176"/>
      <c r="L50" s="176"/>
      <c r="M50" s="174" t="s">
        <v>1068</v>
      </c>
      <c r="N50" s="174"/>
      <c r="O50" s="174" t="s">
        <v>1073</v>
      </c>
    </row>
    <row r="51" spans="2:15">
      <c r="B51" s="111" t="s">
        <v>291</v>
      </c>
      <c r="C51" s="174" t="s">
        <v>1068</v>
      </c>
      <c r="D51" s="112" t="s">
        <v>1068</v>
      </c>
      <c r="E51" s="174"/>
      <c r="F51" s="174"/>
      <c r="G51" s="174"/>
      <c r="H51" s="174"/>
      <c r="I51" s="174"/>
      <c r="J51" s="174"/>
      <c r="K51" s="174" t="s">
        <v>1068</v>
      </c>
      <c r="L51" s="174"/>
      <c r="M51" s="174"/>
      <c r="N51" s="174"/>
      <c r="O51" s="174"/>
    </row>
    <row r="52" spans="2:15">
      <c r="B52" s="111" t="s">
        <v>406</v>
      </c>
      <c r="C52" s="174"/>
      <c r="D52" s="112" t="s">
        <v>1068</v>
      </c>
      <c r="E52" s="174" t="s">
        <v>1068</v>
      </c>
      <c r="F52" s="174"/>
      <c r="G52" s="174"/>
      <c r="H52" s="174"/>
      <c r="I52" s="174"/>
      <c r="J52" s="174"/>
      <c r="K52" s="174"/>
      <c r="L52" s="174"/>
      <c r="M52" s="174"/>
      <c r="N52" s="174"/>
      <c r="O52" s="174"/>
    </row>
    <row r="53" spans="2:15">
      <c r="B53" s="111" t="s">
        <v>292</v>
      </c>
      <c r="C53" s="174" t="s">
        <v>1073</v>
      </c>
      <c r="D53" s="112" t="s">
        <v>1068</v>
      </c>
      <c r="E53" s="174"/>
      <c r="F53" s="174"/>
      <c r="G53" s="174"/>
      <c r="H53" s="174"/>
      <c r="I53" s="174"/>
      <c r="J53" s="174"/>
      <c r="K53" s="174" t="s">
        <v>1075</v>
      </c>
      <c r="L53" s="174"/>
      <c r="M53" s="174"/>
      <c r="N53" s="174"/>
      <c r="O53" s="174"/>
    </row>
    <row r="54" spans="2:15">
      <c r="B54" s="111" t="s">
        <v>409</v>
      </c>
      <c r="C54" s="174" t="s">
        <v>1068</v>
      </c>
      <c r="D54" s="112" t="s">
        <v>1068</v>
      </c>
      <c r="E54" s="174"/>
      <c r="F54" s="174"/>
      <c r="G54" s="174" t="s">
        <v>1068</v>
      </c>
      <c r="H54" s="174"/>
      <c r="I54" s="174"/>
      <c r="J54" s="174"/>
      <c r="K54" s="174"/>
      <c r="L54" s="174" t="s">
        <v>1068</v>
      </c>
      <c r="M54" s="174" t="s">
        <v>1068</v>
      </c>
      <c r="N54" s="174"/>
      <c r="O54" s="174" t="s">
        <v>1068</v>
      </c>
    </row>
    <row r="55" spans="2:15">
      <c r="B55" s="111" t="s">
        <v>410</v>
      </c>
      <c r="C55" s="174" t="s">
        <v>1073</v>
      </c>
      <c r="D55" s="112" t="s">
        <v>1068</v>
      </c>
      <c r="E55" s="174"/>
      <c r="F55" s="174"/>
      <c r="G55" s="174" t="s">
        <v>1068</v>
      </c>
      <c r="H55" s="174"/>
      <c r="I55" s="174"/>
      <c r="J55" s="174"/>
      <c r="K55" s="174" t="s">
        <v>1068</v>
      </c>
      <c r="L55" s="174"/>
      <c r="M55" s="174"/>
      <c r="N55" s="174"/>
      <c r="O55" s="174" t="s">
        <v>1068</v>
      </c>
    </row>
    <row r="56" spans="2:15" ht="17.25">
      <c r="B56" s="111" t="s">
        <v>411</v>
      </c>
      <c r="C56" s="174" t="s">
        <v>1068</v>
      </c>
      <c r="D56" s="112"/>
      <c r="E56" s="174" t="s">
        <v>1068</v>
      </c>
      <c r="F56" s="174"/>
      <c r="G56" s="174"/>
      <c r="H56" s="174" t="s">
        <v>1068</v>
      </c>
      <c r="I56" s="174"/>
      <c r="J56" s="174" t="s">
        <v>1068</v>
      </c>
      <c r="K56" s="174"/>
      <c r="L56" s="174"/>
      <c r="M56" s="174" t="s">
        <v>1068</v>
      </c>
      <c r="N56" s="174"/>
      <c r="O56" s="174" t="s">
        <v>1090</v>
      </c>
    </row>
    <row r="57" spans="2:15" ht="17.25">
      <c r="B57" s="111" t="s">
        <v>327</v>
      </c>
      <c r="C57" s="174" t="s">
        <v>1068</v>
      </c>
      <c r="D57" s="112"/>
      <c r="E57" s="174" t="s">
        <v>1073</v>
      </c>
      <c r="F57" s="174"/>
      <c r="G57" s="174" t="s">
        <v>1075</v>
      </c>
      <c r="H57" s="174"/>
      <c r="I57" s="174"/>
      <c r="J57" s="174" t="s">
        <v>1068</v>
      </c>
      <c r="K57" s="174" t="s">
        <v>1073</v>
      </c>
      <c r="L57" s="174" t="s">
        <v>1068</v>
      </c>
      <c r="M57" s="174" t="s">
        <v>1068</v>
      </c>
      <c r="N57" s="174"/>
      <c r="O57" s="174" t="s">
        <v>1088</v>
      </c>
    </row>
    <row r="58" spans="2:15" ht="17.25">
      <c r="B58" s="111" t="s">
        <v>1093</v>
      </c>
      <c r="C58" s="174" t="s">
        <v>1068</v>
      </c>
      <c r="D58" s="112"/>
      <c r="E58" s="174"/>
      <c r="F58" s="174"/>
      <c r="G58" s="176"/>
      <c r="H58" s="174" t="s">
        <v>1068</v>
      </c>
      <c r="I58" s="174" t="s">
        <v>1068</v>
      </c>
      <c r="J58" s="174" t="s">
        <v>1068</v>
      </c>
      <c r="K58" s="174" t="s">
        <v>1074</v>
      </c>
      <c r="L58" s="174" t="s">
        <v>1068</v>
      </c>
      <c r="M58" s="174"/>
      <c r="N58" s="174" t="s">
        <v>1068</v>
      </c>
      <c r="O58" s="174" t="s">
        <v>1088</v>
      </c>
    </row>
    <row r="59" spans="2:15">
      <c r="B59" s="111" t="s">
        <v>193</v>
      </c>
      <c r="C59" s="174" t="s">
        <v>1068</v>
      </c>
      <c r="D59" s="112"/>
      <c r="E59" s="174" t="s">
        <v>1068</v>
      </c>
      <c r="F59" s="174" t="s">
        <v>1068</v>
      </c>
      <c r="G59" s="174"/>
      <c r="H59" s="174" t="s">
        <v>1068</v>
      </c>
      <c r="I59" s="174"/>
      <c r="J59" s="174" t="s">
        <v>1068</v>
      </c>
      <c r="K59" s="174"/>
      <c r="L59" s="174" t="s">
        <v>1068</v>
      </c>
      <c r="M59" s="174" t="s">
        <v>1073</v>
      </c>
      <c r="N59" s="174"/>
      <c r="O59" s="174" t="s">
        <v>1073</v>
      </c>
    </row>
    <row r="60" spans="2:15" ht="17.25">
      <c r="B60" s="111" t="s">
        <v>169</v>
      </c>
      <c r="C60" s="174" t="s">
        <v>1068</v>
      </c>
      <c r="D60" s="112"/>
      <c r="E60" s="174" t="s">
        <v>1068</v>
      </c>
      <c r="F60" s="174"/>
      <c r="G60" s="176"/>
      <c r="H60" s="174"/>
      <c r="I60" s="174" t="s">
        <v>1068</v>
      </c>
      <c r="J60" s="174" t="s">
        <v>1068</v>
      </c>
      <c r="K60" s="174"/>
      <c r="L60" s="174"/>
      <c r="M60" s="174" t="s">
        <v>1068</v>
      </c>
      <c r="N60" s="174"/>
      <c r="O60" s="174" t="s">
        <v>1088</v>
      </c>
    </row>
    <row r="61" spans="2:15" ht="25.5">
      <c r="B61" s="111" t="s">
        <v>421</v>
      </c>
      <c r="C61" s="174" t="s">
        <v>1068</v>
      </c>
      <c r="D61" s="112" t="s">
        <v>1068</v>
      </c>
      <c r="E61" s="174"/>
      <c r="F61" s="174"/>
      <c r="G61" s="174"/>
      <c r="H61" s="174"/>
      <c r="I61" s="174"/>
      <c r="J61" s="174"/>
      <c r="K61" s="174"/>
      <c r="L61" s="174" t="s">
        <v>1068</v>
      </c>
      <c r="M61" s="174" t="s">
        <v>1068</v>
      </c>
      <c r="N61" s="174"/>
      <c r="O61" s="174"/>
    </row>
    <row r="62" spans="2:15" ht="25.5">
      <c r="B62" s="111" t="s">
        <v>294</v>
      </c>
      <c r="C62" s="174" t="s">
        <v>1068</v>
      </c>
      <c r="D62" s="112" t="s">
        <v>1068</v>
      </c>
      <c r="E62" s="174"/>
      <c r="F62" s="174" t="s">
        <v>1071</v>
      </c>
      <c r="G62" s="174" t="s">
        <v>1071</v>
      </c>
      <c r="H62" s="174"/>
      <c r="I62" s="174" t="s">
        <v>1071</v>
      </c>
      <c r="J62" s="174"/>
      <c r="K62" s="174" t="s">
        <v>1072</v>
      </c>
      <c r="L62" s="174"/>
      <c r="M62" s="174"/>
      <c r="N62" s="174" t="s">
        <v>1071</v>
      </c>
      <c r="O62" s="174" t="s">
        <v>1071</v>
      </c>
    </row>
    <row r="63" spans="2:15" ht="25.5">
      <c r="B63" s="111" t="s">
        <v>143</v>
      </c>
      <c r="C63" s="174" t="s">
        <v>1068</v>
      </c>
      <c r="D63" s="112"/>
      <c r="E63" s="174" t="s">
        <v>1090</v>
      </c>
      <c r="F63" s="174" t="s">
        <v>1068</v>
      </c>
      <c r="G63" s="174"/>
      <c r="H63" s="174" t="s">
        <v>1068</v>
      </c>
      <c r="I63" s="174"/>
      <c r="J63" s="174" t="s">
        <v>1068</v>
      </c>
      <c r="K63" s="174"/>
      <c r="L63" s="174"/>
      <c r="M63" s="174" t="s">
        <v>1068</v>
      </c>
      <c r="N63" s="174" t="s">
        <v>1068</v>
      </c>
      <c r="O63" s="174" t="s">
        <v>1090</v>
      </c>
    </row>
    <row r="64" spans="2:15" ht="30">
      <c r="B64" s="111" t="s">
        <v>1094</v>
      </c>
      <c r="C64" s="174" t="s">
        <v>1069</v>
      </c>
      <c r="D64" s="112"/>
      <c r="E64" s="174" t="s">
        <v>1071</v>
      </c>
      <c r="F64" s="174" t="s">
        <v>1069</v>
      </c>
      <c r="G64" s="174" t="s">
        <v>1069</v>
      </c>
      <c r="H64" s="174" t="s">
        <v>1073</v>
      </c>
      <c r="I64" s="174" t="s">
        <v>1071</v>
      </c>
      <c r="J64" s="174" t="s">
        <v>1071</v>
      </c>
      <c r="K64" s="174"/>
      <c r="L64" s="174" t="s">
        <v>1090</v>
      </c>
      <c r="M64" s="174" t="s">
        <v>1068</v>
      </c>
      <c r="N64" s="174"/>
      <c r="O64" s="174" t="s">
        <v>1090</v>
      </c>
    </row>
    <row r="65" spans="2:15" ht="17.25">
      <c r="B65" s="111" t="s">
        <v>190</v>
      </c>
      <c r="C65" s="174" t="s">
        <v>1068</v>
      </c>
      <c r="D65" s="112" t="s">
        <v>1068</v>
      </c>
      <c r="E65" s="174" t="s">
        <v>1077</v>
      </c>
      <c r="F65" s="174"/>
      <c r="G65" s="174" t="s">
        <v>1068</v>
      </c>
      <c r="H65" s="174" t="s">
        <v>1068</v>
      </c>
      <c r="I65" s="174" t="s">
        <v>1068</v>
      </c>
      <c r="J65" s="174"/>
      <c r="K65" s="174" t="s">
        <v>1068</v>
      </c>
      <c r="L65" s="174"/>
      <c r="M65" s="174" t="s">
        <v>1068</v>
      </c>
      <c r="N65" s="174" t="s">
        <v>1068</v>
      </c>
      <c r="O65" s="174" t="s">
        <v>1088</v>
      </c>
    </row>
    <row r="66" spans="2:15" ht="15">
      <c r="B66" s="572" t="s">
        <v>1079</v>
      </c>
      <c r="C66" s="572"/>
      <c r="D66" s="572"/>
      <c r="E66" s="572"/>
      <c r="F66" s="572"/>
      <c r="G66" s="572"/>
      <c r="H66" s="572"/>
      <c r="I66" s="572"/>
      <c r="J66" s="572"/>
      <c r="K66" s="572"/>
      <c r="L66" s="572"/>
      <c r="M66" s="572"/>
      <c r="N66" s="572"/>
      <c r="O66" s="572"/>
    </row>
    <row r="67" spans="2:15">
      <c r="B67" s="111" t="s">
        <v>354</v>
      </c>
      <c r="C67" s="174" t="s">
        <v>1068</v>
      </c>
      <c r="D67" s="112"/>
      <c r="E67" s="174" t="s">
        <v>1068</v>
      </c>
      <c r="F67" s="174" t="s">
        <v>1068</v>
      </c>
      <c r="G67" s="174"/>
      <c r="H67" s="174" t="s">
        <v>1068</v>
      </c>
      <c r="I67" s="174"/>
      <c r="J67" s="174" t="s">
        <v>1068</v>
      </c>
      <c r="K67" s="174" t="s">
        <v>1068</v>
      </c>
      <c r="L67" s="174" t="s">
        <v>1068</v>
      </c>
      <c r="M67" s="174" t="s">
        <v>1068</v>
      </c>
      <c r="N67" s="174" t="s">
        <v>1068</v>
      </c>
      <c r="O67" s="174" t="s">
        <v>1068</v>
      </c>
    </row>
    <row r="68" spans="2:15">
      <c r="B68" s="111" t="s">
        <v>355</v>
      </c>
      <c r="C68" s="174" t="s">
        <v>1068</v>
      </c>
      <c r="D68" s="112" t="s">
        <v>1068</v>
      </c>
      <c r="E68" s="174" t="s">
        <v>1068</v>
      </c>
      <c r="F68" s="174"/>
      <c r="G68" s="174"/>
      <c r="H68" s="174"/>
      <c r="I68" s="174"/>
      <c r="J68" s="174"/>
      <c r="K68" s="174" t="s">
        <v>1068</v>
      </c>
      <c r="L68" s="174"/>
      <c r="M68" s="174"/>
      <c r="N68" s="174" t="s">
        <v>1068</v>
      </c>
      <c r="O68" s="174" t="s">
        <v>1068</v>
      </c>
    </row>
    <row r="69" spans="2:15">
      <c r="B69" s="111" t="s">
        <v>214</v>
      </c>
      <c r="C69" s="174"/>
      <c r="D69" s="112" t="s">
        <v>1068</v>
      </c>
      <c r="E69" s="174"/>
      <c r="F69" s="174"/>
      <c r="G69" s="174"/>
      <c r="H69" s="174" t="s">
        <v>1068</v>
      </c>
      <c r="I69" s="174"/>
      <c r="J69" s="174"/>
      <c r="K69" s="174"/>
      <c r="L69" s="174"/>
      <c r="M69" s="174"/>
      <c r="N69" s="174"/>
      <c r="O69" s="174" t="s">
        <v>1068</v>
      </c>
    </row>
    <row r="70" spans="2:15">
      <c r="B70" s="111" t="s">
        <v>271</v>
      </c>
      <c r="C70" s="174" t="s">
        <v>1073</v>
      </c>
      <c r="D70" s="112" t="s">
        <v>1068</v>
      </c>
      <c r="E70" s="174" t="s">
        <v>1068</v>
      </c>
      <c r="F70" s="174" t="s">
        <v>1068</v>
      </c>
      <c r="G70" s="174"/>
      <c r="H70" s="174" t="s">
        <v>1073</v>
      </c>
      <c r="I70" s="174"/>
      <c r="J70" s="174"/>
      <c r="K70" s="174" t="s">
        <v>1074</v>
      </c>
      <c r="L70" s="174" t="s">
        <v>1068</v>
      </c>
      <c r="M70" s="174" t="s">
        <v>1073</v>
      </c>
      <c r="N70" s="174" t="s">
        <v>1068</v>
      </c>
      <c r="O70" s="174" t="s">
        <v>1068</v>
      </c>
    </row>
    <row r="71" spans="2:15">
      <c r="B71" s="111" t="s">
        <v>359</v>
      </c>
      <c r="C71" s="174" t="s">
        <v>1073</v>
      </c>
      <c r="D71" s="112" t="s">
        <v>1068</v>
      </c>
      <c r="E71" s="174"/>
      <c r="F71" s="174"/>
      <c r="G71" s="174"/>
      <c r="H71" s="174"/>
      <c r="I71" s="174"/>
      <c r="J71" s="174"/>
      <c r="K71" s="174"/>
      <c r="L71" s="174"/>
      <c r="M71" s="174"/>
      <c r="N71" s="174"/>
      <c r="O71" s="174" t="s">
        <v>1068</v>
      </c>
    </row>
    <row r="72" spans="2:15">
      <c r="B72" s="111" t="s">
        <v>362</v>
      </c>
      <c r="C72" s="174" t="s">
        <v>1068</v>
      </c>
      <c r="D72" s="112"/>
      <c r="E72" s="174" t="s">
        <v>1068</v>
      </c>
      <c r="F72" s="174" t="s">
        <v>1068</v>
      </c>
      <c r="G72" s="174"/>
      <c r="H72" s="174"/>
      <c r="I72" s="174"/>
      <c r="J72" s="174"/>
      <c r="K72" s="174"/>
      <c r="L72" s="174"/>
      <c r="M72" s="174" t="s">
        <v>1068</v>
      </c>
      <c r="N72" s="174"/>
      <c r="O72" s="174" t="s">
        <v>1068</v>
      </c>
    </row>
    <row r="73" spans="2:15">
      <c r="B73" s="111" t="s">
        <v>364</v>
      </c>
      <c r="C73" s="174" t="s">
        <v>1068</v>
      </c>
      <c r="D73" s="112" t="s">
        <v>1068</v>
      </c>
      <c r="E73" s="174"/>
      <c r="F73" s="174"/>
      <c r="G73" s="174"/>
      <c r="H73" s="174"/>
      <c r="I73" s="174"/>
      <c r="J73" s="174"/>
      <c r="K73" s="174" t="s">
        <v>1068</v>
      </c>
      <c r="L73" s="174"/>
      <c r="M73" s="174"/>
      <c r="N73" s="174"/>
      <c r="O73" s="174"/>
    </row>
    <row r="74" spans="2:15" ht="25.5">
      <c r="B74" s="111" t="s">
        <v>756</v>
      </c>
      <c r="C74" s="174" t="s">
        <v>1068</v>
      </c>
      <c r="D74" s="112" t="s">
        <v>1068</v>
      </c>
      <c r="E74" s="174" t="s">
        <v>1068</v>
      </c>
      <c r="F74" s="174"/>
      <c r="G74" s="174"/>
      <c r="H74" s="174"/>
      <c r="I74" s="174"/>
      <c r="J74" s="174"/>
      <c r="K74" s="174" t="s">
        <v>1068</v>
      </c>
      <c r="L74" s="174"/>
      <c r="M74" s="174"/>
      <c r="N74" s="174"/>
      <c r="O74" s="174"/>
    </row>
    <row r="75" spans="2:15">
      <c r="B75" s="111" t="s">
        <v>216</v>
      </c>
      <c r="C75" s="174" t="s">
        <v>1068</v>
      </c>
      <c r="D75" s="112"/>
      <c r="E75" s="174"/>
      <c r="F75" s="174"/>
      <c r="G75" s="174"/>
      <c r="H75" s="174"/>
      <c r="I75" s="174"/>
      <c r="J75" s="174"/>
      <c r="K75" s="174"/>
      <c r="L75" s="174"/>
      <c r="M75" s="174" t="s">
        <v>1068</v>
      </c>
      <c r="N75" s="174"/>
      <c r="O75" s="174" t="s">
        <v>1068</v>
      </c>
    </row>
    <row r="76" spans="2:15">
      <c r="B76" s="111" t="s">
        <v>3</v>
      </c>
      <c r="C76" s="174" t="s">
        <v>1068</v>
      </c>
      <c r="D76" s="112" t="s">
        <v>1068</v>
      </c>
      <c r="E76" s="174"/>
      <c r="F76" s="174"/>
      <c r="G76" s="174" t="s">
        <v>1073</v>
      </c>
      <c r="H76" s="174" t="s">
        <v>1068</v>
      </c>
      <c r="I76" s="174" t="s">
        <v>1071</v>
      </c>
      <c r="J76" s="174"/>
      <c r="K76" s="174" t="s">
        <v>1073</v>
      </c>
      <c r="L76" s="174" t="s">
        <v>1068</v>
      </c>
      <c r="M76" s="174" t="s">
        <v>1068</v>
      </c>
      <c r="N76" s="174"/>
      <c r="O76" s="174" t="s">
        <v>1068</v>
      </c>
    </row>
    <row r="77" spans="2:15" ht="17.25">
      <c r="B77" s="111" t="s">
        <v>318</v>
      </c>
      <c r="C77" s="174" t="s">
        <v>1068</v>
      </c>
      <c r="D77" s="112"/>
      <c r="E77" s="174" t="s">
        <v>1068</v>
      </c>
      <c r="F77" s="174"/>
      <c r="G77" s="174"/>
      <c r="H77" s="174" t="s">
        <v>1068</v>
      </c>
      <c r="I77" s="174"/>
      <c r="J77" s="174"/>
      <c r="K77" s="174"/>
      <c r="L77" s="174"/>
      <c r="M77" s="174"/>
      <c r="N77" s="174"/>
      <c r="O77" s="174" t="s">
        <v>1090</v>
      </c>
    </row>
    <row r="78" spans="2:15">
      <c r="B78" s="111" t="s">
        <v>4</v>
      </c>
      <c r="C78" s="174" t="s">
        <v>1073</v>
      </c>
      <c r="D78" s="112" t="s">
        <v>1068</v>
      </c>
      <c r="E78" s="174" t="s">
        <v>1073</v>
      </c>
      <c r="F78" s="174" t="s">
        <v>1068</v>
      </c>
      <c r="G78" s="174"/>
      <c r="H78" s="174" t="s">
        <v>1071</v>
      </c>
      <c r="I78" s="174" t="s">
        <v>1068</v>
      </c>
      <c r="J78" s="174"/>
      <c r="K78" s="174" t="s">
        <v>1074</v>
      </c>
      <c r="L78" s="174" t="s">
        <v>1068</v>
      </c>
      <c r="M78" s="174" t="s">
        <v>1068</v>
      </c>
      <c r="N78" s="174" t="s">
        <v>1068</v>
      </c>
      <c r="O78" s="174" t="s">
        <v>1068</v>
      </c>
    </row>
    <row r="79" spans="2:15">
      <c r="B79" s="111" t="s">
        <v>273</v>
      </c>
      <c r="C79" s="174" t="s">
        <v>1073</v>
      </c>
      <c r="D79" s="112"/>
      <c r="E79" s="174"/>
      <c r="F79" s="174"/>
      <c r="G79" s="174" t="s">
        <v>1068</v>
      </c>
      <c r="H79" s="174" t="s">
        <v>1068</v>
      </c>
      <c r="I79" s="174"/>
      <c r="J79" s="174"/>
      <c r="K79" s="174"/>
      <c r="L79" s="174" t="s">
        <v>1068</v>
      </c>
      <c r="M79" s="174" t="s">
        <v>1068</v>
      </c>
      <c r="N79" s="174"/>
      <c r="O79" s="174" t="s">
        <v>1068</v>
      </c>
    </row>
    <row r="80" spans="2:15">
      <c r="B80" s="111" t="s">
        <v>195</v>
      </c>
      <c r="C80" s="174" t="s">
        <v>1073</v>
      </c>
      <c r="D80" s="112" t="s">
        <v>1068</v>
      </c>
      <c r="E80" s="174" t="s">
        <v>1068</v>
      </c>
      <c r="F80" s="174"/>
      <c r="G80" s="174" t="s">
        <v>1073</v>
      </c>
      <c r="H80" s="174" t="s">
        <v>1068</v>
      </c>
      <c r="I80" s="174"/>
      <c r="J80" s="174"/>
      <c r="K80" s="174" t="s">
        <v>1068</v>
      </c>
      <c r="L80" s="174"/>
      <c r="M80" s="174" t="s">
        <v>1068</v>
      </c>
      <c r="N80" s="174"/>
      <c r="O80" s="174"/>
    </row>
    <row r="81" spans="2:15" ht="25.5">
      <c r="B81" s="111" t="s">
        <v>275</v>
      </c>
      <c r="C81" s="174" t="s">
        <v>1073</v>
      </c>
      <c r="D81" s="112"/>
      <c r="E81" s="174" t="s">
        <v>1068</v>
      </c>
      <c r="F81" s="174"/>
      <c r="G81" s="174" t="s">
        <v>1068</v>
      </c>
      <c r="H81" s="174"/>
      <c r="I81" s="174"/>
      <c r="J81" s="174"/>
      <c r="K81" s="174" t="s">
        <v>1068</v>
      </c>
      <c r="L81" s="174" t="s">
        <v>1068</v>
      </c>
      <c r="M81" s="174" t="s">
        <v>1068</v>
      </c>
      <c r="N81" s="174"/>
      <c r="O81" s="174" t="s">
        <v>1068</v>
      </c>
    </row>
    <row r="82" spans="2:15">
      <c r="B82" s="111" t="s">
        <v>17</v>
      </c>
      <c r="C82" s="174" t="s">
        <v>1068</v>
      </c>
      <c r="D82" s="112" t="s">
        <v>1068</v>
      </c>
      <c r="E82" s="174" t="s">
        <v>1068</v>
      </c>
      <c r="F82" s="174"/>
      <c r="G82" s="174"/>
      <c r="H82" s="174" t="s">
        <v>1068</v>
      </c>
      <c r="I82" s="174"/>
      <c r="J82" s="174"/>
      <c r="K82" s="174" t="s">
        <v>1068</v>
      </c>
      <c r="L82" s="174"/>
      <c r="M82" s="174" t="s">
        <v>1068</v>
      </c>
      <c r="N82" s="174"/>
      <c r="O82" s="174" t="s">
        <v>1068</v>
      </c>
    </row>
    <row r="83" spans="2:15">
      <c r="B83" s="111" t="s">
        <v>375</v>
      </c>
      <c r="C83" s="174" t="s">
        <v>1073</v>
      </c>
      <c r="D83" s="112" t="s">
        <v>1068</v>
      </c>
      <c r="E83" s="174"/>
      <c r="F83" s="174"/>
      <c r="G83" s="174"/>
      <c r="H83" s="174"/>
      <c r="I83" s="174"/>
      <c r="J83" s="174"/>
      <c r="K83" s="174"/>
      <c r="L83" s="174" t="s">
        <v>1068</v>
      </c>
      <c r="M83" s="174" t="s">
        <v>1068</v>
      </c>
      <c r="N83" s="174"/>
      <c r="O83" s="174"/>
    </row>
    <row r="84" spans="2:15">
      <c r="B84" s="111" t="s">
        <v>379</v>
      </c>
      <c r="C84" s="174" t="s">
        <v>1073</v>
      </c>
      <c r="D84" s="112" t="s">
        <v>1068</v>
      </c>
      <c r="E84" s="174"/>
      <c r="F84" s="174"/>
      <c r="G84" s="174" t="s">
        <v>1068</v>
      </c>
      <c r="H84" s="174"/>
      <c r="I84" s="174"/>
      <c r="J84" s="174"/>
      <c r="K84" s="174"/>
      <c r="L84" s="174"/>
      <c r="M84" s="174" t="s">
        <v>1068</v>
      </c>
      <c r="N84" s="174"/>
      <c r="O84" s="174"/>
    </row>
    <row r="85" spans="2:15">
      <c r="B85" s="111" t="s">
        <v>380</v>
      </c>
      <c r="C85" s="174" t="s">
        <v>1068</v>
      </c>
      <c r="D85" s="112" t="s">
        <v>1068</v>
      </c>
      <c r="E85" s="174"/>
      <c r="F85" s="174"/>
      <c r="G85" s="174"/>
      <c r="H85" s="174"/>
      <c r="I85" s="174"/>
      <c r="J85" s="174"/>
      <c r="K85" s="174"/>
      <c r="L85" s="174"/>
      <c r="M85" s="174" t="s">
        <v>1068</v>
      </c>
      <c r="N85" s="174"/>
      <c r="O85" s="174"/>
    </row>
    <row r="86" spans="2:15">
      <c r="B86" s="111" t="s">
        <v>286</v>
      </c>
      <c r="C86" s="174" t="s">
        <v>1068</v>
      </c>
      <c r="D86" s="112" t="s">
        <v>1068</v>
      </c>
      <c r="E86" s="174" t="s">
        <v>1073</v>
      </c>
      <c r="F86" s="174"/>
      <c r="G86" s="174"/>
      <c r="H86" s="174"/>
      <c r="I86" s="174"/>
      <c r="J86" s="174"/>
      <c r="K86" s="174"/>
      <c r="L86" s="174" t="s">
        <v>1068</v>
      </c>
      <c r="M86" s="174"/>
      <c r="N86" s="174" t="s">
        <v>1068</v>
      </c>
      <c r="O86" s="174" t="s">
        <v>1068</v>
      </c>
    </row>
    <row r="87" spans="2:15">
      <c r="B87" s="111" t="s">
        <v>285</v>
      </c>
      <c r="C87" s="174" t="s">
        <v>1068</v>
      </c>
      <c r="D87" s="112" t="s">
        <v>1068</v>
      </c>
      <c r="E87" s="174"/>
      <c r="F87" s="174"/>
      <c r="G87" s="174"/>
      <c r="H87" s="174"/>
      <c r="I87" s="174"/>
      <c r="J87" s="174"/>
      <c r="K87" s="174" t="s">
        <v>1074</v>
      </c>
      <c r="L87" s="174"/>
      <c r="M87" s="174"/>
      <c r="N87" s="174"/>
      <c r="O87" s="174"/>
    </row>
    <row r="88" spans="2:15">
      <c r="B88" s="111" t="s">
        <v>280</v>
      </c>
      <c r="C88" s="174" t="s">
        <v>1073</v>
      </c>
      <c r="D88" s="112" t="s">
        <v>1068</v>
      </c>
      <c r="E88" s="174"/>
      <c r="F88" s="174"/>
      <c r="G88" s="174" t="s">
        <v>1068</v>
      </c>
      <c r="H88" s="174" t="s">
        <v>1068</v>
      </c>
      <c r="I88" s="174"/>
      <c r="J88" s="174"/>
      <c r="K88" s="174" t="s">
        <v>1068</v>
      </c>
      <c r="L88" s="174" t="s">
        <v>1068</v>
      </c>
      <c r="M88" s="174" t="s">
        <v>1068</v>
      </c>
      <c r="N88" s="174"/>
      <c r="O88" s="174"/>
    </row>
    <row r="89" spans="2:15">
      <c r="B89" s="111" t="s">
        <v>287</v>
      </c>
      <c r="C89" s="174" t="s">
        <v>1068</v>
      </c>
      <c r="D89" s="112" t="s">
        <v>1068</v>
      </c>
      <c r="E89" s="174" t="s">
        <v>1068</v>
      </c>
      <c r="F89" s="174"/>
      <c r="G89" s="174" t="s">
        <v>1068</v>
      </c>
      <c r="H89" s="174" t="s">
        <v>1068</v>
      </c>
      <c r="I89" s="174" t="s">
        <v>1068</v>
      </c>
      <c r="J89" s="174"/>
      <c r="K89" s="174" t="s">
        <v>1074</v>
      </c>
      <c r="L89" s="174"/>
      <c r="M89" s="174" t="s">
        <v>1068</v>
      </c>
      <c r="N89" s="174"/>
      <c r="O89" s="174" t="s">
        <v>1068</v>
      </c>
    </row>
    <row r="90" spans="2:15">
      <c r="B90" s="111" t="s">
        <v>381</v>
      </c>
      <c r="C90" s="174" t="s">
        <v>1068</v>
      </c>
      <c r="D90" s="112" t="s">
        <v>1068</v>
      </c>
      <c r="E90" s="174" t="s">
        <v>1068</v>
      </c>
      <c r="F90" s="174"/>
      <c r="G90" s="174"/>
      <c r="H90" s="174"/>
      <c r="I90" s="174"/>
      <c r="J90" s="174" t="s">
        <v>1068</v>
      </c>
      <c r="K90" s="174"/>
      <c r="L90" s="174"/>
      <c r="M90" s="174"/>
      <c r="N90" s="174"/>
      <c r="O90" s="174" t="s">
        <v>1068</v>
      </c>
    </row>
    <row r="91" spans="2:15" ht="17.25">
      <c r="B91" s="111" t="s">
        <v>289</v>
      </c>
      <c r="C91" s="174" t="s">
        <v>1073</v>
      </c>
      <c r="D91" s="112" t="s">
        <v>1068</v>
      </c>
      <c r="E91" s="174"/>
      <c r="F91" s="174"/>
      <c r="G91" s="174" t="s">
        <v>1068</v>
      </c>
      <c r="H91" s="174"/>
      <c r="I91" s="174"/>
      <c r="J91" s="174"/>
      <c r="K91" s="174"/>
      <c r="L91" s="174"/>
      <c r="M91" s="174" t="s">
        <v>1068</v>
      </c>
      <c r="N91" s="174"/>
      <c r="O91" s="174" t="s">
        <v>1088</v>
      </c>
    </row>
    <row r="92" spans="2:15">
      <c r="B92" s="111" t="s">
        <v>388</v>
      </c>
      <c r="C92" s="174" t="s">
        <v>1068</v>
      </c>
      <c r="D92" s="112"/>
      <c r="E92" s="174"/>
      <c r="F92" s="174"/>
      <c r="G92" s="174"/>
      <c r="H92" s="174"/>
      <c r="I92" s="174"/>
      <c r="J92" s="174"/>
      <c r="K92" s="174"/>
      <c r="L92" s="174"/>
      <c r="M92" s="174" t="s">
        <v>1068</v>
      </c>
      <c r="N92" s="174"/>
      <c r="O92" s="174"/>
    </row>
    <row r="93" spans="2:15" ht="25.5">
      <c r="B93" s="111" t="s">
        <v>1080</v>
      </c>
      <c r="C93" s="174" t="s">
        <v>1068</v>
      </c>
      <c r="D93" s="112"/>
      <c r="E93" s="174" t="s">
        <v>1068</v>
      </c>
      <c r="F93" s="174"/>
      <c r="G93" s="174"/>
      <c r="H93" s="174"/>
      <c r="I93" s="174"/>
      <c r="J93" s="174"/>
      <c r="K93" s="174"/>
      <c r="L93" s="174"/>
      <c r="M93" s="174"/>
      <c r="N93" s="174"/>
      <c r="O93" s="174" t="s">
        <v>1090</v>
      </c>
    </row>
    <row r="94" spans="2:15">
      <c r="B94" s="111" t="s">
        <v>20</v>
      </c>
      <c r="C94" s="174" t="s">
        <v>1073</v>
      </c>
      <c r="D94" s="112" t="s">
        <v>1068</v>
      </c>
      <c r="E94" s="174" t="s">
        <v>1068</v>
      </c>
      <c r="F94" s="174" t="s">
        <v>1068</v>
      </c>
      <c r="G94" s="174"/>
      <c r="H94" s="174" t="s">
        <v>1073</v>
      </c>
      <c r="I94" s="174"/>
      <c r="J94" s="174"/>
      <c r="K94" s="174"/>
      <c r="L94" s="174"/>
      <c r="M94" s="174" t="s">
        <v>1068</v>
      </c>
      <c r="N94" s="174"/>
      <c r="O94" s="174" t="s">
        <v>1068</v>
      </c>
    </row>
    <row r="95" spans="2:15">
      <c r="B95" s="111" t="s">
        <v>392</v>
      </c>
      <c r="C95" s="174" t="s">
        <v>1073</v>
      </c>
      <c r="D95" s="112" t="s">
        <v>1068</v>
      </c>
      <c r="E95" s="174" t="s">
        <v>1068</v>
      </c>
      <c r="F95" s="174"/>
      <c r="G95" s="174"/>
      <c r="H95" s="174"/>
      <c r="I95" s="174"/>
      <c r="J95" s="174"/>
      <c r="K95" s="174" t="s">
        <v>1068</v>
      </c>
      <c r="L95" s="174"/>
      <c r="M95" s="174"/>
      <c r="N95" s="174"/>
      <c r="O95" s="174"/>
    </row>
    <row r="96" spans="2:15" ht="25.5">
      <c r="B96" s="111" t="s">
        <v>394</v>
      </c>
      <c r="C96" s="174" t="s">
        <v>1073</v>
      </c>
      <c r="D96" s="112" t="s">
        <v>1068</v>
      </c>
      <c r="E96" s="174"/>
      <c r="F96" s="174"/>
      <c r="G96" s="174"/>
      <c r="H96" s="174"/>
      <c r="I96" s="174"/>
      <c r="J96" s="174"/>
      <c r="K96" s="174"/>
      <c r="L96" s="174"/>
      <c r="M96" s="174" t="s">
        <v>1068</v>
      </c>
      <c r="N96" s="174"/>
      <c r="O96" s="174"/>
    </row>
    <row r="97" spans="2:15">
      <c r="B97" s="111" t="s">
        <v>241</v>
      </c>
      <c r="C97" s="174" t="s">
        <v>1068</v>
      </c>
      <c r="D97" s="112" t="s">
        <v>1068</v>
      </c>
      <c r="E97" s="174"/>
      <c r="F97" s="174"/>
      <c r="G97" s="174"/>
      <c r="H97" s="174"/>
      <c r="I97" s="174"/>
      <c r="J97" s="174"/>
      <c r="K97" s="174" t="s">
        <v>1068</v>
      </c>
      <c r="L97" s="174"/>
      <c r="M97" s="174" t="s">
        <v>1068</v>
      </c>
      <c r="N97" s="174"/>
      <c r="O97" s="174" t="s">
        <v>1068</v>
      </c>
    </row>
    <row r="98" spans="2:15">
      <c r="B98" s="111" t="s">
        <v>10</v>
      </c>
      <c r="C98" s="174" t="s">
        <v>1073</v>
      </c>
      <c r="D98" s="112"/>
      <c r="E98" s="174"/>
      <c r="F98" s="174"/>
      <c r="G98" s="174" t="s">
        <v>1068</v>
      </c>
      <c r="H98" s="174" t="s">
        <v>1075</v>
      </c>
      <c r="I98" s="174"/>
      <c r="J98" s="174"/>
      <c r="K98" s="174" t="s">
        <v>1074</v>
      </c>
      <c r="L98" s="174" t="s">
        <v>1068</v>
      </c>
      <c r="M98" s="174"/>
      <c r="N98" s="174"/>
      <c r="O98" s="174" t="s">
        <v>1068</v>
      </c>
    </row>
    <row r="99" spans="2:15">
      <c r="B99" s="111" t="s">
        <v>398</v>
      </c>
      <c r="C99" s="174" t="s">
        <v>1068</v>
      </c>
      <c r="D99" s="112" t="s">
        <v>1068</v>
      </c>
      <c r="E99" s="174" t="s">
        <v>1068</v>
      </c>
      <c r="F99" s="174"/>
      <c r="G99" s="174"/>
      <c r="H99" s="174"/>
      <c r="I99" s="174"/>
      <c r="J99" s="174"/>
      <c r="K99" s="174"/>
      <c r="L99" s="174"/>
      <c r="M99" s="174"/>
      <c r="N99" s="174"/>
      <c r="O99" s="174"/>
    </row>
    <row r="100" spans="2:15">
      <c r="B100" s="111" t="s">
        <v>244</v>
      </c>
      <c r="C100" s="174" t="s">
        <v>1068</v>
      </c>
      <c r="D100" s="112" t="s">
        <v>1068</v>
      </c>
      <c r="E100" s="174"/>
      <c r="F100" s="174"/>
      <c r="G100" s="174"/>
      <c r="H100" s="174"/>
      <c r="I100" s="174" t="s">
        <v>1068</v>
      </c>
      <c r="J100" s="174"/>
      <c r="K100" s="174"/>
      <c r="L100" s="174"/>
      <c r="M100" s="174"/>
      <c r="N100" s="174"/>
      <c r="O100" s="174"/>
    </row>
    <row r="101" spans="2:15">
      <c r="B101" s="111" t="s">
        <v>402</v>
      </c>
      <c r="C101" s="174" t="s">
        <v>1073</v>
      </c>
      <c r="D101" s="112" t="s">
        <v>1068</v>
      </c>
      <c r="E101" s="174"/>
      <c r="F101" s="174" t="s">
        <v>1068</v>
      </c>
      <c r="G101" s="174"/>
      <c r="H101" s="174"/>
      <c r="I101" s="174"/>
      <c r="J101" s="174"/>
      <c r="K101" s="174"/>
      <c r="L101" s="174"/>
      <c r="M101" s="174"/>
      <c r="N101" s="174"/>
      <c r="O101" s="174"/>
    </row>
    <row r="102" spans="2:15">
      <c r="B102" s="111" t="s">
        <v>282</v>
      </c>
      <c r="C102" s="174" t="s">
        <v>1068</v>
      </c>
      <c r="D102" s="112" t="s">
        <v>1068</v>
      </c>
      <c r="E102" s="174" t="s">
        <v>1068</v>
      </c>
      <c r="F102" s="174"/>
      <c r="G102" s="174" t="s">
        <v>1068</v>
      </c>
      <c r="H102" s="174" t="s">
        <v>1073</v>
      </c>
      <c r="I102" s="174"/>
      <c r="J102" s="174"/>
      <c r="K102" s="174" t="s">
        <v>1074</v>
      </c>
      <c r="L102" s="174" t="s">
        <v>1068</v>
      </c>
      <c r="M102" s="174" t="s">
        <v>1068</v>
      </c>
      <c r="N102" s="174" t="s">
        <v>1068</v>
      </c>
      <c r="O102" s="174"/>
    </row>
    <row r="103" spans="2:15">
      <c r="B103" s="111" t="s">
        <v>283</v>
      </c>
      <c r="C103" s="174" t="s">
        <v>1068</v>
      </c>
      <c r="D103" s="112" t="s">
        <v>1068</v>
      </c>
      <c r="E103" s="174"/>
      <c r="F103" s="174"/>
      <c r="G103" s="174"/>
      <c r="H103" s="174" t="s">
        <v>1068</v>
      </c>
      <c r="I103" s="174"/>
      <c r="J103" s="174"/>
      <c r="K103" s="174"/>
      <c r="L103" s="174"/>
      <c r="M103" s="174" t="s">
        <v>1068</v>
      </c>
      <c r="N103" s="174"/>
      <c r="O103" s="174"/>
    </row>
    <row r="104" spans="2:15">
      <c r="B104" s="111" t="s">
        <v>14</v>
      </c>
      <c r="C104" s="174" t="s">
        <v>1068</v>
      </c>
      <c r="D104" s="112" t="s">
        <v>1068</v>
      </c>
      <c r="E104" s="174" t="s">
        <v>1068</v>
      </c>
      <c r="F104" s="174" t="s">
        <v>1068</v>
      </c>
      <c r="G104" s="174" t="s">
        <v>1068</v>
      </c>
      <c r="H104" s="174" t="s">
        <v>1068</v>
      </c>
      <c r="I104" s="174"/>
      <c r="J104" s="174"/>
      <c r="K104" s="174" t="s">
        <v>1074</v>
      </c>
      <c r="L104" s="174"/>
      <c r="M104" s="174" t="s">
        <v>1068</v>
      </c>
      <c r="N104" s="174"/>
      <c r="O104" s="174" t="s">
        <v>1068</v>
      </c>
    </row>
    <row r="105" spans="2:15" ht="17.25">
      <c r="B105" s="111" t="s">
        <v>192</v>
      </c>
      <c r="C105" s="174" t="s">
        <v>1068</v>
      </c>
      <c r="D105" s="112"/>
      <c r="E105" s="174"/>
      <c r="F105" s="174" t="s">
        <v>1068</v>
      </c>
      <c r="G105" s="174"/>
      <c r="H105" s="174" t="s">
        <v>1068</v>
      </c>
      <c r="I105" s="174"/>
      <c r="J105" s="174" t="s">
        <v>1068</v>
      </c>
      <c r="K105" s="174"/>
      <c r="L105" s="174"/>
      <c r="M105" s="174"/>
      <c r="N105" s="174"/>
      <c r="O105" s="174" t="s">
        <v>1090</v>
      </c>
    </row>
    <row r="106" spans="2:15">
      <c r="B106" s="111" t="s">
        <v>22</v>
      </c>
      <c r="C106" s="174" t="s">
        <v>1068</v>
      </c>
      <c r="D106" s="112" t="s">
        <v>1068</v>
      </c>
      <c r="E106" s="174" t="s">
        <v>1068</v>
      </c>
      <c r="F106" s="174"/>
      <c r="G106" s="174"/>
      <c r="H106" s="174"/>
      <c r="I106" s="174"/>
      <c r="J106" s="174"/>
      <c r="K106" s="174" t="s">
        <v>1068</v>
      </c>
      <c r="L106" s="174"/>
      <c r="M106" s="174"/>
      <c r="N106" s="174"/>
      <c r="O106" s="174" t="s">
        <v>1068</v>
      </c>
    </row>
    <row r="107" spans="2:15">
      <c r="B107" s="111" t="s">
        <v>408</v>
      </c>
      <c r="C107" s="174" t="s">
        <v>1068</v>
      </c>
      <c r="D107" s="112"/>
      <c r="E107" s="174" t="s">
        <v>1068</v>
      </c>
      <c r="F107" s="174"/>
      <c r="G107" s="174"/>
      <c r="H107" s="174"/>
      <c r="I107" s="174"/>
      <c r="J107" s="174"/>
      <c r="K107" s="174"/>
      <c r="L107" s="174"/>
      <c r="M107" s="174"/>
      <c r="N107" s="174"/>
      <c r="O107" s="174" t="s">
        <v>1068</v>
      </c>
    </row>
    <row r="108" spans="2:15" ht="17.25">
      <c r="B108" s="111" t="s">
        <v>165</v>
      </c>
      <c r="C108" s="174" t="s">
        <v>1073</v>
      </c>
      <c r="D108" s="112" t="s">
        <v>1068</v>
      </c>
      <c r="E108" s="174"/>
      <c r="F108" s="174" t="s">
        <v>1068</v>
      </c>
      <c r="G108" s="174"/>
      <c r="H108" s="174" t="s">
        <v>1068</v>
      </c>
      <c r="I108" s="174" t="s">
        <v>1068</v>
      </c>
      <c r="J108" s="174"/>
      <c r="K108" s="174" t="s">
        <v>1095</v>
      </c>
      <c r="L108" s="174"/>
      <c r="M108" s="174" t="s">
        <v>1068</v>
      </c>
      <c r="N108" s="174"/>
      <c r="O108" s="174" t="s">
        <v>1068</v>
      </c>
    </row>
    <row r="109" spans="2:15">
      <c r="B109" s="111" t="s">
        <v>414</v>
      </c>
      <c r="C109" s="174" t="s">
        <v>1073</v>
      </c>
      <c r="D109" s="112" t="s">
        <v>1068</v>
      </c>
      <c r="E109" s="174"/>
      <c r="F109" s="174"/>
      <c r="G109" s="174" t="s">
        <v>1068</v>
      </c>
      <c r="H109" s="174"/>
      <c r="I109" s="174"/>
      <c r="J109" s="174"/>
      <c r="K109" s="174"/>
      <c r="L109" s="174"/>
      <c r="M109" s="174" t="s">
        <v>1068</v>
      </c>
      <c r="N109" s="174"/>
      <c r="O109" s="174"/>
    </row>
    <row r="110" spans="2:15" ht="42.75">
      <c r="B110" s="111" t="s">
        <v>1096</v>
      </c>
      <c r="C110" s="174" t="s">
        <v>1068</v>
      </c>
      <c r="D110" s="112" t="s">
        <v>1068</v>
      </c>
      <c r="E110" s="174"/>
      <c r="F110" s="174"/>
      <c r="G110" s="174" t="s">
        <v>1068</v>
      </c>
      <c r="H110" s="174"/>
      <c r="I110" s="174"/>
      <c r="J110" s="174"/>
      <c r="K110" s="174"/>
      <c r="L110" s="174"/>
      <c r="M110" s="174"/>
      <c r="N110" s="174"/>
      <c r="O110" s="174"/>
    </row>
    <row r="111" spans="2:15">
      <c r="B111" s="111" t="s">
        <v>416</v>
      </c>
      <c r="C111" s="174"/>
      <c r="D111" s="112" t="s">
        <v>1068</v>
      </c>
      <c r="E111" s="174"/>
      <c r="F111" s="174"/>
      <c r="G111" s="174" t="s">
        <v>1075</v>
      </c>
      <c r="H111" s="174"/>
      <c r="I111" s="174"/>
      <c r="J111" s="174"/>
      <c r="K111" s="174" t="s">
        <v>1075</v>
      </c>
      <c r="L111" s="174"/>
      <c r="M111" s="174"/>
      <c r="N111" s="174"/>
      <c r="O111" s="174"/>
    </row>
    <row r="112" spans="2:15" ht="17.25">
      <c r="B112" s="111" t="s">
        <v>270</v>
      </c>
      <c r="C112" s="174" t="s">
        <v>1073</v>
      </c>
      <c r="D112" s="112" t="s">
        <v>1068</v>
      </c>
      <c r="E112" s="174" t="s">
        <v>1068</v>
      </c>
      <c r="F112" s="174"/>
      <c r="G112" s="174"/>
      <c r="H112" s="174" t="s">
        <v>1068</v>
      </c>
      <c r="I112" s="174"/>
      <c r="J112" s="174"/>
      <c r="K112" s="174"/>
      <c r="L112" s="174"/>
      <c r="M112" s="174" t="s">
        <v>1068</v>
      </c>
      <c r="N112" s="174" t="s">
        <v>1068</v>
      </c>
      <c r="O112" s="174" t="s">
        <v>1090</v>
      </c>
    </row>
    <row r="113" spans="2:15">
      <c r="B113" s="111" t="s">
        <v>23</v>
      </c>
      <c r="C113" s="174" t="s">
        <v>1068</v>
      </c>
      <c r="D113" s="112" t="s">
        <v>1068</v>
      </c>
      <c r="E113" s="174" t="s">
        <v>1073</v>
      </c>
      <c r="F113" s="174"/>
      <c r="G113" s="174"/>
      <c r="H113" s="174" t="s">
        <v>1068</v>
      </c>
      <c r="I113" s="174"/>
      <c r="J113" s="174"/>
      <c r="K113" s="174" t="s">
        <v>1074</v>
      </c>
      <c r="L113" s="174"/>
      <c r="M113" s="174"/>
      <c r="N113" s="174"/>
      <c r="O113" s="174" t="s">
        <v>1068</v>
      </c>
    </row>
    <row r="114" spans="2:15" ht="15">
      <c r="B114" s="572" t="s">
        <v>1081</v>
      </c>
      <c r="C114" s="572"/>
      <c r="D114" s="572"/>
      <c r="E114" s="572"/>
      <c r="F114" s="572"/>
      <c r="G114" s="572"/>
      <c r="H114" s="572"/>
      <c r="I114" s="572"/>
      <c r="J114" s="572"/>
      <c r="K114" s="572"/>
      <c r="L114" s="572"/>
      <c r="M114" s="572"/>
      <c r="N114" s="572"/>
      <c r="O114" s="572"/>
    </row>
    <row r="115" spans="2:15">
      <c r="B115" s="111" t="s">
        <v>358</v>
      </c>
      <c r="C115" s="174" t="s">
        <v>1068</v>
      </c>
      <c r="D115" s="112" t="s">
        <v>1068</v>
      </c>
      <c r="E115" s="174" t="s">
        <v>1068</v>
      </c>
      <c r="F115" s="174"/>
      <c r="G115" s="174" t="s">
        <v>1068</v>
      </c>
      <c r="H115" s="174"/>
      <c r="I115" s="174"/>
      <c r="J115" s="174"/>
      <c r="K115" s="174"/>
      <c r="L115" s="174"/>
      <c r="M115" s="174"/>
      <c r="N115" s="174"/>
      <c r="O115" s="174"/>
    </row>
    <row r="116" spans="2:15">
      <c r="B116" s="111" t="s">
        <v>260</v>
      </c>
      <c r="C116" s="174" t="s">
        <v>1073</v>
      </c>
      <c r="D116" s="112" t="s">
        <v>1068</v>
      </c>
      <c r="E116" s="174"/>
      <c r="F116" s="174"/>
      <c r="G116" s="174"/>
      <c r="H116" s="174"/>
      <c r="I116" s="174"/>
      <c r="J116" s="174"/>
      <c r="K116" s="174" t="s">
        <v>1068</v>
      </c>
      <c r="L116" s="174"/>
      <c r="M116" s="174" t="s">
        <v>1068</v>
      </c>
      <c r="N116" s="174"/>
      <c r="O116" s="174" t="s">
        <v>1068</v>
      </c>
    </row>
    <row r="117" spans="2:15">
      <c r="B117" s="111" t="s">
        <v>272</v>
      </c>
      <c r="C117" s="174" t="s">
        <v>1068</v>
      </c>
      <c r="D117" s="112" t="s">
        <v>1068</v>
      </c>
      <c r="E117" s="174" t="s">
        <v>1068</v>
      </c>
      <c r="F117" s="174" t="s">
        <v>1068</v>
      </c>
      <c r="G117" s="174" t="s">
        <v>1068</v>
      </c>
      <c r="H117" s="174" t="s">
        <v>1068</v>
      </c>
      <c r="I117" s="174"/>
      <c r="J117" s="174"/>
      <c r="K117" s="174"/>
      <c r="L117" s="174"/>
      <c r="M117" s="174" t="s">
        <v>1068</v>
      </c>
      <c r="N117" s="174" t="s">
        <v>1068</v>
      </c>
      <c r="O117" s="174" t="s">
        <v>1068</v>
      </c>
    </row>
    <row r="118" spans="2:15">
      <c r="B118" s="111" t="s">
        <v>219</v>
      </c>
      <c r="C118" s="174" t="s">
        <v>1073</v>
      </c>
      <c r="D118" s="112" t="s">
        <v>1068</v>
      </c>
      <c r="E118" s="174"/>
      <c r="F118" s="174"/>
      <c r="G118" s="174" t="s">
        <v>1068</v>
      </c>
      <c r="H118" s="174"/>
      <c r="I118" s="174"/>
      <c r="J118" s="174"/>
      <c r="K118" s="174" t="s">
        <v>1068</v>
      </c>
      <c r="L118" s="174" t="s">
        <v>1068</v>
      </c>
      <c r="M118" s="174"/>
      <c r="N118" s="174" t="s">
        <v>1068</v>
      </c>
      <c r="O118" s="174"/>
    </row>
    <row r="119" spans="2:15">
      <c r="B119" s="111" t="s">
        <v>220</v>
      </c>
      <c r="C119" s="174" t="s">
        <v>1068</v>
      </c>
      <c r="D119" s="112" t="s">
        <v>1068</v>
      </c>
      <c r="E119" s="174"/>
      <c r="F119" s="174"/>
      <c r="G119" s="174"/>
      <c r="H119" s="174"/>
      <c r="I119" s="174"/>
      <c r="J119" s="174"/>
      <c r="K119" s="174"/>
      <c r="L119" s="174"/>
      <c r="M119" s="174" t="s">
        <v>1068</v>
      </c>
      <c r="N119" s="174"/>
      <c r="O119" s="174"/>
    </row>
    <row r="120" spans="2:15">
      <c r="B120" s="111" t="s">
        <v>1082</v>
      </c>
      <c r="C120" s="174" t="s">
        <v>1068</v>
      </c>
      <c r="D120" s="112" t="s">
        <v>1068</v>
      </c>
      <c r="E120" s="174"/>
      <c r="F120" s="174"/>
      <c r="G120" s="174"/>
      <c r="H120" s="174"/>
      <c r="I120" s="174"/>
      <c r="J120" s="174"/>
      <c r="K120" s="174" t="s">
        <v>1068</v>
      </c>
      <c r="L120" s="174"/>
      <c r="M120" s="174" t="s">
        <v>1068</v>
      </c>
      <c r="N120" s="174"/>
      <c r="O120" s="174"/>
    </row>
    <row r="121" spans="2:15">
      <c r="B121" s="111" t="s">
        <v>373</v>
      </c>
      <c r="C121" s="174" t="s">
        <v>1068</v>
      </c>
      <c r="D121" s="112" t="s">
        <v>1068</v>
      </c>
      <c r="E121" s="174" t="s">
        <v>1073</v>
      </c>
      <c r="F121" s="174"/>
      <c r="G121" s="174" t="s">
        <v>1068</v>
      </c>
      <c r="H121" s="174"/>
      <c r="I121" s="174"/>
      <c r="J121" s="174"/>
      <c r="K121" s="174" t="s">
        <v>1068</v>
      </c>
      <c r="L121" s="174"/>
      <c r="M121" s="174" t="s">
        <v>1068</v>
      </c>
      <c r="N121" s="174"/>
      <c r="O121" s="174" t="s">
        <v>1068</v>
      </c>
    </row>
    <row r="122" spans="2:15">
      <c r="B122" s="111" t="s">
        <v>276</v>
      </c>
      <c r="C122" s="174"/>
      <c r="D122" s="112" t="s">
        <v>1068</v>
      </c>
      <c r="E122" s="174"/>
      <c r="F122" s="174"/>
      <c r="G122" s="174"/>
      <c r="H122" s="174"/>
      <c r="I122" s="174"/>
      <c r="J122" s="174"/>
      <c r="K122" s="174" t="s">
        <v>1074</v>
      </c>
      <c r="L122" s="174" t="s">
        <v>1068</v>
      </c>
      <c r="M122" s="174" t="s">
        <v>1068</v>
      </c>
      <c r="N122" s="174" t="s">
        <v>1068</v>
      </c>
      <c r="O122" s="174" t="s">
        <v>1068</v>
      </c>
    </row>
    <row r="123" spans="2:15">
      <c r="B123" s="111" t="s">
        <v>232</v>
      </c>
      <c r="C123" s="174" t="s">
        <v>1073</v>
      </c>
      <c r="D123" s="112" t="s">
        <v>1068</v>
      </c>
      <c r="E123" s="174" t="s">
        <v>1073</v>
      </c>
      <c r="F123" s="174" t="s">
        <v>1068</v>
      </c>
      <c r="G123" s="174" t="s">
        <v>1068</v>
      </c>
      <c r="H123" s="174" t="s">
        <v>1068</v>
      </c>
      <c r="I123" s="174"/>
      <c r="J123" s="174" t="s">
        <v>1068</v>
      </c>
      <c r="K123" s="174"/>
      <c r="L123" s="174"/>
      <c r="M123" s="174" t="s">
        <v>1068</v>
      </c>
      <c r="N123" s="174"/>
      <c r="O123" s="174" t="s">
        <v>1068</v>
      </c>
    </row>
    <row r="124" spans="2:15">
      <c r="B124" s="111" t="s">
        <v>277</v>
      </c>
      <c r="C124" s="174" t="s">
        <v>1073</v>
      </c>
      <c r="D124" s="112" t="s">
        <v>1068</v>
      </c>
      <c r="E124" s="174"/>
      <c r="F124" s="174"/>
      <c r="G124" s="174" t="s">
        <v>1068</v>
      </c>
      <c r="H124" s="174" t="s">
        <v>1068</v>
      </c>
      <c r="I124" s="174"/>
      <c r="J124" s="174"/>
      <c r="K124" s="174" t="s">
        <v>1074</v>
      </c>
      <c r="L124" s="174" t="s">
        <v>1068</v>
      </c>
      <c r="M124" s="174" t="s">
        <v>1068</v>
      </c>
      <c r="N124" s="174"/>
      <c r="O124" s="174"/>
    </row>
    <row r="125" spans="2:15">
      <c r="B125" s="111" t="s">
        <v>279</v>
      </c>
      <c r="C125" s="174" t="s">
        <v>1073</v>
      </c>
      <c r="D125" s="112" t="s">
        <v>1068</v>
      </c>
      <c r="E125" s="174" t="s">
        <v>1068</v>
      </c>
      <c r="F125" s="174"/>
      <c r="G125" s="174" t="s">
        <v>1068</v>
      </c>
      <c r="H125" s="174"/>
      <c r="I125" s="174"/>
      <c r="J125" s="174"/>
      <c r="K125" s="174" t="s">
        <v>1074</v>
      </c>
      <c r="L125" s="174" t="s">
        <v>1068</v>
      </c>
      <c r="M125" s="174" t="s">
        <v>1068</v>
      </c>
      <c r="N125" s="174"/>
      <c r="O125" s="174"/>
    </row>
    <row r="126" spans="2:15" ht="17.25">
      <c r="B126" s="111" t="s">
        <v>5</v>
      </c>
      <c r="C126" s="174" t="s">
        <v>1073</v>
      </c>
      <c r="D126" s="112" t="s">
        <v>1068</v>
      </c>
      <c r="E126" s="174" t="s">
        <v>1069</v>
      </c>
      <c r="F126" s="174" t="s">
        <v>1068</v>
      </c>
      <c r="G126" s="174" t="s">
        <v>1071</v>
      </c>
      <c r="H126" s="174" t="s">
        <v>1073</v>
      </c>
      <c r="I126" s="174" t="s">
        <v>1071</v>
      </c>
      <c r="J126" s="174" t="s">
        <v>1068</v>
      </c>
      <c r="K126" s="174" t="s">
        <v>1074</v>
      </c>
      <c r="L126" s="174" t="s">
        <v>1068</v>
      </c>
      <c r="M126" s="174" t="s">
        <v>1068</v>
      </c>
      <c r="N126" s="174" t="s">
        <v>1068</v>
      </c>
      <c r="O126" s="174" t="s">
        <v>1090</v>
      </c>
    </row>
    <row r="127" spans="2:15">
      <c r="B127" s="111" t="s">
        <v>19</v>
      </c>
      <c r="C127" s="174" t="s">
        <v>1068</v>
      </c>
      <c r="D127" s="112" t="s">
        <v>1068</v>
      </c>
      <c r="E127" s="174" t="s">
        <v>1073</v>
      </c>
      <c r="F127" s="174" t="s">
        <v>1068</v>
      </c>
      <c r="G127" s="174"/>
      <c r="H127" s="174" t="s">
        <v>1073</v>
      </c>
      <c r="I127" s="174"/>
      <c r="J127" s="174"/>
      <c r="K127" s="174" t="s">
        <v>1074</v>
      </c>
      <c r="L127" s="174" t="s">
        <v>1068</v>
      </c>
      <c r="M127" s="174" t="s">
        <v>1068</v>
      </c>
      <c r="N127" s="174"/>
      <c r="O127" s="174" t="s">
        <v>1068</v>
      </c>
    </row>
    <row r="128" spans="2:15">
      <c r="B128" s="111" t="s">
        <v>13</v>
      </c>
      <c r="C128" s="174" t="s">
        <v>1073</v>
      </c>
      <c r="D128" s="112" t="s">
        <v>1068</v>
      </c>
      <c r="E128" s="174" t="s">
        <v>1073</v>
      </c>
      <c r="F128" s="174"/>
      <c r="G128" s="174" t="s">
        <v>1068</v>
      </c>
      <c r="H128" s="174"/>
      <c r="I128" s="174" t="s">
        <v>1068</v>
      </c>
      <c r="J128" s="174"/>
      <c r="K128" s="174" t="s">
        <v>1068</v>
      </c>
      <c r="L128" s="174"/>
      <c r="M128" s="174" t="s">
        <v>1068</v>
      </c>
      <c r="N128" s="174" t="s">
        <v>1068</v>
      </c>
      <c r="O128" s="174" t="s">
        <v>1068</v>
      </c>
    </row>
    <row r="129" spans="2:15">
      <c r="B129" s="111" t="s">
        <v>385</v>
      </c>
      <c r="C129" s="174" t="s">
        <v>1068</v>
      </c>
      <c r="D129" s="112"/>
      <c r="E129" s="174" t="s">
        <v>1073</v>
      </c>
      <c r="F129" s="174"/>
      <c r="G129" s="174"/>
      <c r="H129" s="174"/>
      <c r="I129" s="174"/>
      <c r="J129" s="174"/>
      <c r="K129" s="174"/>
      <c r="L129" s="174"/>
      <c r="M129" s="174"/>
      <c r="N129" s="174"/>
      <c r="O129" s="174"/>
    </row>
    <row r="130" spans="2:15" ht="25.5">
      <c r="B130" s="111" t="s">
        <v>761</v>
      </c>
      <c r="C130" s="174"/>
      <c r="D130" s="112"/>
      <c r="E130" s="174"/>
      <c r="F130" s="174" t="s">
        <v>1068</v>
      </c>
      <c r="G130" s="174"/>
      <c r="H130" s="174"/>
      <c r="I130" s="174"/>
      <c r="J130" s="174"/>
      <c r="K130" s="174"/>
      <c r="L130" s="174"/>
      <c r="M130" s="174" t="s">
        <v>1068</v>
      </c>
      <c r="N130" s="174"/>
      <c r="O130" s="174" t="s">
        <v>1068</v>
      </c>
    </row>
    <row r="131" spans="2:15">
      <c r="B131" s="111" t="s">
        <v>235</v>
      </c>
      <c r="C131" s="174" t="s">
        <v>1068</v>
      </c>
      <c r="D131" s="112" t="s">
        <v>1068</v>
      </c>
      <c r="E131" s="174"/>
      <c r="F131" s="174"/>
      <c r="G131" s="174" t="s">
        <v>1068</v>
      </c>
      <c r="H131" s="174"/>
      <c r="I131" s="174"/>
      <c r="J131" s="174"/>
      <c r="K131" s="174" t="s">
        <v>1068</v>
      </c>
      <c r="L131" s="174" t="s">
        <v>1068</v>
      </c>
      <c r="M131" s="174"/>
      <c r="N131" s="174" t="s">
        <v>1068</v>
      </c>
      <c r="O131" s="174" t="s">
        <v>1068</v>
      </c>
    </row>
    <row r="132" spans="2:15" ht="38.25">
      <c r="B132" s="111" t="s">
        <v>1083</v>
      </c>
      <c r="C132" s="174" t="s">
        <v>1068</v>
      </c>
      <c r="D132" s="112" t="s">
        <v>1068</v>
      </c>
      <c r="E132" s="174"/>
      <c r="F132" s="174"/>
      <c r="G132" s="174" t="s">
        <v>1071</v>
      </c>
      <c r="H132" s="174"/>
      <c r="I132" s="174"/>
      <c r="J132" s="174"/>
      <c r="K132" s="174"/>
      <c r="L132" s="174"/>
      <c r="M132" s="174"/>
      <c r="N132" s="174"/>
      <c r="O132" s="174"/>
    </row>
    <row r="133" spans="2:15">
      <c r="B133" s="111" t="s">
        <v>396</v>
      </c>
      <c r="C133" s="174" t="s">
        <v>1068</v>
      </c>
      <c r="D133" s="112"/>
      <c r="E133" s="174" t="s">
        <v>1068</v>
      </c>
      <c r="F133" s="174"/>
      <c r="G133" s="174"/>
      <c r="H133" s="174"/>
      <c r="I133" s="174"/>
      <c r="J133" s="174"/>
      <c r="K133" s="174"/>
      <c r="L133" s="174"/>
      <c r="M133" s="174"/>
      <c r="N133" s="174"/>
      <c r="O133" s="174" t="s">
        <v>1068</v>
      </c>
    </row>
    <row r="134" spans="2:15">
      <c r="B134" s="111" t="s">
        <v>264</v>
      </c>
      <c r="C134" s="174" t="s">
        <v>1073</v>
      </c>
      <c r="D134" s="112" t="s">
        <v>1068</v>
      </c>
      <c r="E134" s="174" t="s">
        <v>1068</v>
      </c>
      <c r="F134" s="174"/>
      <c r="G134" s="174"/>
      <c r="H134" s="174"/>
      <c r="I134" s="174"/>
      <c r="J134" s="174"/>
      <c r="K134" s="174" t="s">
        <v>1068</v>
      </c>
      <c r="L134" s="174"/>
      <c r="M134" s="174" t="s">
        <v>1068</v>
      </c>
      <c r="N134" s="174"/>
      <c r="O134" s="174"/>
    </row>
    <row r="135" spans="2:15">
      <c r="B135" s="111" t="s">
        <v>242</v>
      </c>
      <c r="C135" s="174" t="s">
        <v>1073</v>
      </c>
      <c r="D135" s="112" t="s">
        <v>1068</v>
      </c>
      <c r="E135" s="174"/>
      <c r="F135" s="174"/>
      <c r="G135" s="174" t="s">
        <v>1068</v>
      </c>
      <c r="H135" s="174"/>
      <c r="I135" s="174"/>
      <c r="J135" s="174"/>
      <c r="K135" s="174" t="s">
        <v>1074</v>
      </c>
      <c r="L135" s="174"/>
      <c r="M135" s="174"/>
      <c r="N135" s="174"/>
      <c r="O135" s="174" t="s">
        <v>1068</v>
      </c>
    </row>
    <row r="136" spans="2:15">
      <c r="B136" s="111" t="s">
        <v>265</v>
      </c>
      <c r="C136" s="174" t="s">
        <v>1068</v>
      </c>
      <c r="D136" s="112" t="s">
        <v>1068</v>
      </c>
      <c r="E136" s="174"/>
      <c r="F136" s="174"/>
      <c r="G136" s="174"/>
      <c r="H136" s="174"/>
      <c r="I136" s="174"/>
      <c r="J136" s="174"/>
      <c r="K136" s="174"/>
      <c r="L136" s="174"/>
      <c r="M136" s="174" t="s">
        <v>1068</v>
      </c>
      <c r="N136" s="174"/>
      <c r="O136" s="174"/>
    </row>
    <row r="137" spans="2:15">
      <c r="B137" s="111" t="s">
        <v>281</v>
      </c>
      <c r="C137" s="174" t="s">
        <v>1068</v>
      </c>
      <c r="D137" s="112"/>
      <c r="E137" s="174" t="s">
        <v>1068</v>
      </c>
      <c r="F137" s="174"/>
      <c r="G137" s="174"/>
      <c r="H137" s="174" t="s">
        <v>1068</v>
      </c>
      <c r="I137" s="174"/>
      <c r="J137" s="174"/>
      <c r="K137" s="174"/>
      <c r="L137" s="174" t="s">
        <v>1068</v>
      </c>
      <c r="M137" s="174" t="s">
        <v>1068</v>
      </c>
      <c r="N137" s="174"/>
      <c r="O137" s="174" t="s">
        <v>1068</v>
      </c>
    </row>
    <row r="138" spans="2:15">
      <c r="B138" s="111" t="s">
        <v>246</v>
      </c>
      <c r="C138" s="174" t="s">
        <v>1073</v>
      </c>
      <c r="D138" s="112" t="s">
        <v>1068</v>
      </c>
      <c r="E138" s="174" t="s">
        <v>1068</v>
      </c>
      <c r="F138" s="174" t="s">
        <v>1068</v>
      </c>
      <c r="G138" s="174"/>
      <c r="H138" s="174" t="s">
        <v>1068</v>
      </c>
      <c r="I138" s="174"/>
      <c r="J138" s="174"/>
      <c r="K138" s="174" t="s">
        <v>1075</v>
      </c>
      <c r="L138" s="174"/>
      <c r="M138" s="174" t="s">
        <v>1068</v>
      </c>
      <c r="N138" s="174"/>
      <c r="O138" s="174" t="s">
        <v>1068</v>
      </c>
    </row>
    <row r="139" spans="2:15">
      <c r="B139" s="111" t="s">
        <v>267</v>
      </c>
      <c r="C139" s="174" t="s">
        <v>1068</v>
      </c>
      <c r="D139" s="112"/>
      <c r="E139" s="174" t="s">
        <v>1073</v>
      </c>
      <c r="F139" s="174"/>
      <c r="G139" s="174" t="s">
        <v>1068</v>
      </c>
      <c r="H139" s="174" t="s">
        <v>1068</v>
      </c>
      <c r="I139" s="174"/>
      <c r="J139" s="174" t="s">
        <v>1068</v>
      </c>
      <c r="K139" s="174"/>
      <c r="L139" s="174"/>
      <c r="M139" s="174" t="s">
        <v>1068</v>
      </c>
      <c r="N139" s="174"/>
      <c r="O139" s="174" t="s">
        <v>1068</v>
      </c>
    </row>
    <row r="140" spans="2:15" ht="30">
      <c r="B140" s="111" t="s">
        <v>1097</v>
      </c>
      <c r="C140" s="174" t="s">
        <v>1073</v>
      </c>
      <c r="D140" s="112"/>
      <c r="E140" s="174" t="s">
        <v>1068</v>
      </c>
      <c r="F140" s="174"/>
      <c r="G140" s="174" t="s">
        <v>1068</v>
      </c>
      <c r="H140" s="174"/>
      <c r="I140" s="174"/>
      <c r="J140" s="174"/>
      <c r="K140" s="174" t="s">
        <v>1075</v>
      </c>
      <c r="L140" s="174"/>
      <c r="M140" s="174" t="s">
        <v>1068</v>
      </c>
      <c r="N140" s="174"/>
      <c r="O140" s="174"/>
    </row>
    <row r="141" spans="2:15">
      <c r="B141" s="111" t="s">
        <v>16</v>
      </c>
      <c r="C141" s="174" t="s">
        <v>1073</v>
      </c>
      <c r="D141" s="112" t="s">
        <v>1068</v>
      </c>
      <c r="E141" s="174" t="s">
        <v>1073</v>
      </c>
      <c r="F141" s="174" t="s">
        <v>1068</v>
      </c>
      <c r="G141" s="174" t="s">
        <v>1068</v>
      </c>
      <c r="H141" s="174" t="s">
        <v>1068</v>
      </c>
      <c r="I141" s="174"/>
      <c r="J141" s="174"/>
      <c r="K141" s="174" t="s">
        <v>1068</v>
      </c>
      <c r="L141" s="174" t="s">
        <v>1068</v>
      </c>
      <c r="M141" s="174" t="s">
        <v>1068</v>
      </c>
      <c r="N141" s="174" t="s">
        <v>1068</v>
      </c>
      <c r="O141" s="174" t="s">
        <v>1068</v>
      </c>
    </row>
    <row r="142" spans="2:15">
      <c r="B142" s="111" t="s">
        <v>269</v>
      </c>
      <c r="C142" s="174" t="s">
        <v>1073</v>
      </c>
      <c r="D142" s="112" t="s">
        <v>1068</v>
      </c>
      <c r="E142" s="174" t="s">
        <v>1068</v>
      </c>
      <c r="F142" s="174" t="s">
        <v>1068</v>
      </c>
      <c r="G142" s="174" t="s">
        <v>1068</v>
      </c>
      <c r="H142" s="174" t="s">
        <v>1068</v>
      </c>
      <c r="I142" s="174"/>
      <c r="J142" s="174"/>
      <c r="K142" s="174"/>
      <c r="L142" s="174"/>
      <c r="M142" s="174" t="s">
        <v>1068</v>
      </c>
      <c r="N142" s="174" t="s">
        <v>1068</v>
      </c>
      <c r="O142" s="174" t="s">
        <v>1068</v>
      </c>
    </row>
    <row r="143" spans="2:15">
      <c r="B143" s="111" t="s">
        <v>253</v>
      </c>
      <c r="C143" s="174" t="s">
        <v>1073</v>
      </c>
      <c r="D143" s="112" t="s">
        <v>1068</v>
      </c>
      <c r="E143" s="174"/>
      <c r="F143" s="174"/>
      <c r="G143" s="174"/>
      <c r="H143" s="174" t="s">
        <v>1068</v>
      </c>
      <c r="I143" s="174"/>
      <c r="J143" s="174"/>
      <c r="K143" s="174"/>
      <c r="L143" s="174"/>
      <c r="M143" s="174"/>
      <c r="N143" s="174"/>
      <c r="O143" s="174"/>
    </row>
    <row r="144" spans="2:15">
      <c r="B144" s="111" t="s">
        <v>293</v>
      </c>
      <c r="C144" s="174" t="s">
        <v>1068</v>
      </c>
      <c r="D144" s="112"/>
      <c r="E144" s="174" t="s">
        <v>1068</v>
      </c>
      <c r="F144" s="174"/>
      <c r="G144" s="174" t="s">
        <v>1068</v>
      </c>
      <c r="H144" s="174"/>
      <c r="I144" s="174"/>
      <c r="J144" s="174"/>
      <c r="K144" s="174" t="s">
        <v>1068</v>
      </c>
      <c r="L144" s="174" t="s">
        <v>1068</v>
      </c>
      <c r="M144" s="174"/>
      <c r="N144" s="174"/>
      <c r="O144" s="174"/>
    </row>
    <row r="145" spans="2:15">
      <c r="B145" s="111" t="s">
        <v>418</v>
      </c>
      <c r="C145" s="174" t="s">
        <v>1068</v>
      </c>
      <c r="D145" s="112" t="s">
        <v>1068</v>
      </c>
      <c r="E145" s="174" t="s">
        <v>1068</v>
      </c>
      <c r="F145" s="174"/>
      <c r="G145" s="174"/>
      <c r="H145" s="174"/>
      <c r="I145" s="174"/>
      <c r="J145" s="174"/>
      <c r="K145" s="174"/>
      <c r="L145" s="174"/>
      <c r="M145" s="174" t="s">
        <v>1068</v>
      </c>
      <c r="N145" s="174"/>
      <c r="O145" s="174" t="s">
        <v>1068</v>
      </c>
    </row>
    <row r="146" spans="2:15" ht="17.25">
      <c r="B146" s="111" t="s">
        <v>328</v>
      </c>
      <c r="C146" s="174" t="s">
        <v>1073</v>
      </c>
      <c r="D146" s="112" t="s">
        <v>1068</v>
      </c>
      <c r="E146" s="174"/>
      <c r="F146" s="174"/>
      <c r="G146" s="174" t="s">
        <v>1068</v>
      </c>
      <c r="H146" s="174"/>
      <c r="I146" s="174"/>
      <c r="J146" s="174"/>
      <c r="K146" s="174"/>
      <c r="L146" s="174"/>
      <c r="M146" s="174" t="s">
        <v>1068</v>
      </c>
      <c r="N146" s="174"/>
      <c r="O146" s="174" t="s">
        <v>1088</v>
      </c>
    </row>
    <row r="147" spans="2:15" ht="17.25">
      <c r="B147" s="111" t="s">
        <v>329</v>
      </c>
      <c r="C147" s="174" t="s">
        <v>1068</v>
      </c>
      <c r="D147" s="112" t="s">
        <v>1068</v>
      </c>
      <c r="E147" s="174" t="s">
        <v>1073</v>
      </c>
      <c r="F147" s="174"/>
      <c r="G147" s="174" t="s">
        <v>1068</v>
      </c>
      <c r="H147" s="174" t="s">
        <v>1068</v>
      </c>
      <c r="I147" s="174"/>
      <c r="J147" s="174"/>
      <c r="K147" s="174"/>
      <c r="L147" s="174"/>
      <c r="M147" s="174" t="s">
        <v>1068</v>
      </c>
      <c r="N147" s="174"/>
      <c r="O147" s="174" t="s">
        <v>1088</v>
      </c>
    </row>
    <row r="148" spans="2:15">
      <c r="B148" s="111" t="s">
        <v>425</v>
      </c>
      <c r="C148" s="174"/>
      <c r="D148" s="112"/>
      <c r="E148" s="174"/>
      <c r="F148" s="174"/>
      <c r="G148" s="174"/>
      <c r="H148" s="174"/>
      <c r="I148" s="174"/>
      <c r="J148" s="174"/>
      <c r="K148" s="174" t="s">
        <v>1068</v>
      </c>
      <c r="L148" s="174"/>
      <c r="M148" s="174"/>
      <c r="N148" s="174"/>
      <c r="O148" s="174"/>
    </row>
    <row r="149" spans="2:15">
      <c r="B149" s="111" t="s">
        <v>426</v>
      </c>
      <c r="C149" s="174" t="s">
        <v>1073</v>
      </c>
      <c r="D149" s="112" t="s">
        <v>1068</v>
      </c>
      <c r="E149" s="174" t="s">
        <v>1068</v>
      </c>
      <c r="F149" s="174"/>
      <c r="G149" s="174"/>
      <c r="H149" s="174"/>
      <c r="I149" s="174"/>
      <c r="J149" s="174"/>
      <c r="K149" s="174"/>
      <c r="L149" s="174"/>
      <c r="M149" s="174" t="s">
        <v>1068</v>
      </c>
      <c r="N149" s="174"/>
      <c r="O149" s="174"/>
    </row>
    <row r="150" spans="2:15">
      <c r="B150" s="111" t="s">
        <v>15</v>
      </c>
      <c r="C150" s="174" t="s">
        <v>1073</v>
      </c>
      <c r="D150" s="112" t="s">
        <v>1068</v>
      </c>
      <c r="E150" s="174" t="s">
        <v>1068</v>
      </c>
      <c r="F150" s="174" t="s">
        <v>1068</v>
      </c>
      <c r="G150" s="174"/>
      <c r="H150" s="174" t="s">
        <v>1073</v>
      </c>
      <c r="I150" s="174"/>
      <c r="J150" s="174" t="s">
        <v>1068</v>
      </c>
      <c r="K150" s="174"/>
      <c r="L150" s="174" t="s">
        <v>1068</v>
      </c>
      <c r="M150" s="174" t="s">
        <v>1068</v>
      </c>
      <c r="N150" s="174"/>
      <c r="O150" s="174" t="s">
        <v>1068</v>
      </c>
    </row>
    <row r="151" spans="2:15">
      <c r="B151" s="111" t="s">
        <v>258</v>
      </c>
      <c r="C151" s="174"/>
      <c r="D151" s="112" t="s">
        <v>1068</v>
      </c>
      <c r="E151" s="174"/>
      <c r="F151" s="174"/>
      <c r="G151" s="174"/>
      <c r="H151" s="174"/>
      <c r="I151" s="174"/>
      <c r="J151" s="174"/>
      <c r="K151" s="174" t="s">
        <v>1075</v>
      </c>
      <c r="L151" s="174"/>
      <c r="M151" s="174" t="s">
        <v>1068</v>
      </c>
      <c r="N151" s="174"/>
      <c r="O151" s="174" t="s">
        <v>1068</v>
      </c>
    </row>
    <row r="152" spans="2:15" ht="15">
      <c r="B152" s="572" t="s">
        <v>1084</v>
      </c>
      <c r="C152" s="572"/>
      <c r="D152" s="572"/>
      <c r="E152" s="572"/>
      <c r="F152" s="572"/>
      <c r="G152" s="572"/>
      <c r="H152" s="572"/>
      <c r="I152" s="572"/>
      <c r="J152" s="572"/>
      <c r="K152" s="572"/>
      <c r="L152" s="572"/>
      <c r="M152" s="572"/>
      <c r="N152" s="572"/>
      <c r="O152" s="572"/>
    </row>
    <row r="153" spans="2:15">
      <c r="B153" s="111" t="s">
        <v>217</v>
      </c>
      <c r="C153" s="174" t="s">
        <v>1075</v>
      </c>
      <c r="D153" s="112" t="s">
        <v>1068</v>
      </c>
      <c r="E153" s="174"/>
      <c r="F153" s="174"/>
      <c r="G153" s="174"/>
      <c r="H153" s="174"/>
      <c r="I153" s="174"/>
      <c r="J153" s="174"/>
      <c r="K153" s="174" t="s">
        <v>1068</v>
      </c>
      <c r="L153" s="174" t="s">
        <v>1068</v>
      </c>
      <c r="M153" s="174" t="s">
        <v>1068</v>
      </c>
      <c r="N153" s="174" t="s">
        <v>1068</v>
      </c>
      <c r="O153" s="174"/>
    </row>
    <row r="154" spans="2:15">
      <c r="B154" s="111" t="s">
        <v>12</v>
      </c>
      <c r="C154" s="174" t="s">
        <v>1073</v>
      </c>
      <c r="D154" s="112" t="s">
        <v>1068</v>
      </c>
      <c r="E154" s="174"/>
      <c r="F154" s="174"/>
      <c r="G154" s="174"/>
      <c r="H154" s="174" t="s">
        <v>1068</v>
      </c>
      <c r="I154" s="174"/>
      <c r="J154" s="174"/>
      <c r="K154" s="174"/>
      <c r="L154" s="174"/>
      <c r="M154" s="174" t="s">
        <v>1068</v>
      </c>
      <c r="N154" s="174"/>
      <c r="O154" s="174" t="s">
        <v>1068</v>
      </c>
    </row>
    <row r="155" spans="2:15">
      <c r="B155" s="111" t="s">
        <v>231</v>
      </c>
      <c r="C155" s="174" t="s">
        <v>1073</v>
      </c>
      <c r="D155" s="112" t="s">
        <v>1068</v>
      </c>
      <c r="E155" s="174"/>
      <c r="F155" s="174"/>
      <c r="G155" s="174"/>
      <c r="H155" s="174"/>
      <c r="I155" s="174"/>
      <c r="J155" s="174"/>
      <c r="K155" s="174"/>
      <c r="L155" s="174"/>
      <c r="M155" s="174" t="s">
        <v>1068</v>
      </c>
      <c r="N155" s="174"/>
      <c r="O155" s="174"/>
    </row>
    <row r="156" spans="2:15">
      <c r="B156" s="111" t="s">
        <v>233</v>
      </c>
      <c r="C156" s="174" t="s">
        <v>1068</v>
      </c>
      <c r="D156" s="112" t="s">
        <v>1068</v>
      </c>
      <c r="E156" s="174"/>
      <c r="F156" s="174"/>
      <c r="G156" s="174"/>
      <c r="H156" s="174"/>
      <c r="I156" s="174"/>
      <c r="J156" s="174"/>
      <c r="K156" s="174"/>
      <c r="L156" s="174"/>
      <c r="M156" s="174" t="s">
        <v>1068</v>
      </c>
      <c r="N156" s="174"/>
      <c r="O156" s="174"/>
    </row>
    <row r="157" spans="2:15">
      <c r="B157" s="111" t="s">
        <v>278</v>
      </c>
      <c r="C157" s="174" t="s">
        <v>1073</v>
      </c>
      <c r="D157" s="112" t="s">
        <v>1068</v>
      </c>
      <c r="E157" s="174"/>
      <c r="F157" s="174"/>
      <c r="G157" s="174"/>
      <c r="H157" s="174"/>
      <c r="I157" s="174"/>
      <c r="J157" s="174"/>
      <c r="K157" s="174"/>
      <c r="L157" s="174"/>
      <c r="M157" s="174"/>
      <c r="N157" s="174"/>
      <c r="O157" s="174" t="s">
        <v>1068</v>
      </c>
    </row>
    <row r="158" spans="2:15">
      <c r="B158" s="111" t="s">
        <v>236</v>
      </c>
      <c r="C158" s="174" t="s">
        <v>1068</v>
      </c>
      <c r="D158" s="112" t="s">
        <v>1068</v>
      </c>
      <c r="E158" s="174"/>
      <c r="F158" s="174"/>
      <c r="G158" s="174"/>
      <c r="H158" s="174"/>
      <c r="I158" s="174"/>
      <c r="J158" s="174"/>
      <c r="K158" s="174"/>
      <c r="L158" s="174"/>
      <c r="M158" s="174" t="s">
        <v>1068</v>
      </c>
      <c r="N158" s="174"/>
      <c r="O158" s="174"/>
    </row>
    <row r="159" spans="2:15">
      <c r="B159" s="111" t="s">
        <v>237</v>
      </c>
      <c r="C159" s="174" t="s">
        <v>1073</v>
      </c>
      <c r="D159" s="112" t="s">
        <v>1068</v>
      </c>
      <c r="E159" s="174"/>
      <c r="F159" s="174"/>
      <c r="G159" s="174"/>
      <c r="H159" s="174"/>
      <c r="I159" s="174"/>
      <c r="J159" s="174"/>
      <c r="K159" s="174"/>
      <c r="L159" s="174"/>
      <c r="M159" s="174" t="s">
        <v>1068</v>
      </c>
      <c r="N159" s="174"/>
      <c r="O159" s="174"/>
    </row>
    <row r="160" spans="2:15">
      <c r="B160" s="111" t="s">
        <v>238</v>
      </c>
      <c r="C160" s="174" t="s">
        <v>1073</v>
      </c>
      <c r="D160" s="112" t="s">
        <v>1068</v>
      </c>
      <c r="E160" s="174"/>
      <c r="F160" s="174"/>
      <c r="G160" s="174"/>
      <c r="H160" s="174"/>
      <c r="I160" s="174" t="s">
        <v>1068</v>
      </c>
      <c r="J160" s="174"/>
      <c r="K160" s="174" t="s">
        <v>1075</v>
      </c>
      <c r="L160" s="174"/>
      <c r="M160" s="174" t="s">
        <v>1068</v>
      </c>
      <c r="N160" s="174"/>
      <c r="O160" s="174" t="s">
        <v>1068</v>
      </c>
    </row>
    <row r="161" spans="2:27">
      <c r="B161" s="111" t="s">
        <v>239</v>
      </c>
      <c r="C161" s="174" t="s">
        <v>1068</v>
      </c>
      <c r="D161" s="112" t="s">
        <v>1068</v>
      </c>
      <c r="E161" s="174"/>
      <c r="F161" s="174"/>
      <c r="G161" s="174"/>
      <c r="H161" s="174" t="s">
        <v>1068</v>
      </c>
      <c r="I161" s="174"/>
      <c r="J161" s="174"/>
      <c r="K161" s="174"/>
      <c r="L161" s="174"/>
      <c r="M161" s="174" t="s">
        <v>1068</v>
      </c>
      <c r="N161" s="174"/>
      <c r="O161" s="174" t="s">
        <v>1068</v>
      </c>
    </row>
    <row r="162" spans="2:27">
      <c r="B162" s="111" t="s">
        <v>243</v>
      </c>
      <c r="C162" s="174" t="s">
        <v>1068</v>
      </c>
      <c r="D162" s="112" t="s">
        <v>1068</v>
      </c>
      <c r="E162" s="174"/>
      <c r="F162" s="174"/>
      <c r="G162" s="174"/>
      <c r="H162" s="174" t="s">
        <v>1068</v>
      </c>
      <c r="I162" s="174"/>
      <c r="J162" s="174"/>
      <c r="K162" s="174"/>
      <c r="L162" s="174"/>
      <c r="M162" s="174" t="s">
        <v>1068</v>
      </c>
      <c r="N162" s="174"/>
      <c r="O162" s="174" t="s">
        <v>1068</v>
      </c>
    </row>
    <row r="163" spans="2:27">
      <c r="B163" s="111" t="s">
        <v>266</v>
      </c>
      <c r="C163" s="174" t="s">
        <v>1073</v>
      </c>
      <c r="D163" s="112" t="s">
        <v>1068</v>
      </c>
      <c r="E163" s="174" t="s">
        <v>1068</v>
      </c>
      <c r="F163" s="174"/>
      <c r="G163" s="174"/>
      <c r="H163" s="174"/>
      <c r="I163" s="174"/>
      <c r="J163" s="174" t="s">
        <v>1068</v>
      </c>
      <c r="K163" s="174" t="s">
        <v>1068</v>
      </c>
      <c r="L163" s="174" t="s">
        <v>1068</v>
      </c>
      <c r="M163" s="174" t="s">
        <v>1068</v>
      </c>
      <c r="N163" s="174"/>
      <c r="O163" s="174" t="s">
        <v>1068</v>
      </c>
    </row>
    <row r="164" spans="2:27">
      <c r="B164" s="111" t="s">
        <v>245</v>
      </c>
      <c r="C164" s="174" t="s">
        <v>1073</v>
      </c>
      <c r="D164" s="112" t="s">
        <v>1068</v>
      </c>
      <c r="E164" s="174"/>
      <c r="F164" s="174"/>
      <c r="G164" s="174"/>
      <c r="H164" s="174"/>
      <c r="I164" s="174"/>
      <c r="J164" s="174"/>
      <c r="K164" s="174"/>
      <c r="L164" s="174"/>
      <c r="M164" s="174" t="s">
        <v>1068</v>
      </c>
      <c r="N164" s="174"/>
      <c r="O164" s="174"/>
    </row>
    <row r="165" spans="2:27">
      <c r="B165" s="111" t="s">
        <v>247</v>
      </c>
      <c r="C165" s="174" t="s">
        <v>1073</v>
      </c>
      <c r="D165" s="112" t="s">
        <v>1068</v>
      </c>
      <c r="E165" s="174" t="s">
        <v>1068</v>
      </c>
      <c r="F165" s="174"/>
      <c r="G165" s="174"/>
      <c r="H165" s="174"/>
      <c r="I165" s="174"/>
      <c r="J165" s="174"/>
      <c r="K165" s="174" t="s">
        <v>1068</v>
      </c>
      <c r="L165" s="174" t="s">
        <v>1068</v>
      </c>
      <c r="M165" s="174" t="s">
        <v>1068</v>
      </c>
      <c r="N165" s="174"/>
      <c r="O165" s="174" t="s">
        <v>1068</v>
      </c>
    </row>
    <row r="166" spans="2:27">
      <c r="B166" s="111" t="s">
        <v>249</v>
      </c>
      <c r="C166" s="174" t="s">
        <v>1073</v>
      </c>
      <c r="D166" s="112" t="s">
        <v>1068</v>
      </c>
      <c r="E166" s="174" t="s">
        <v>1068</v>
      </c>
      <c r="F166" s="174" t="s">
        <v>1068</v>
      </c>
      <c r="G166" s="174" t="s">
        <v>1068</v>
      </c>
      <c r="H166" s="174"/>
      <c r="I166" s="174"/>
      <c r="J166" s="174"/>
      <c r="K166" s="174" t="s">
        <v>1068</v>
      </c>
      <c r="L166" s="174"/>
      <c r="M166" s="174" t="s">
        <v>1068</v>
      </c>
      <c r="N166" s="174"/>
      <c r="O166" s="174"/>
    </row>
    <row r="167" spans="2:27">
      <c r="B167" s="111" t="s">
        <v>255</v>
      </c>
      <c r="C167" s="174" t="s">
        <v>1073</v>
      </c>
      <c r="D167" s="112" t="s">
        <v>1068</v>
      </c>
      <c r="E167" s="174" t="s">
        <v>1068</v>
      </c>
      <c r="F167" s="174"/>
      <c r="G167" s="174"/>
      <c r="H167" s="174"/>
      <c r="I167" s="174"/>
      <c r="J167" s="174"/>
      <c r="K167" s="174"/>
      <c r="L167" s="174"/>
      <c r="M167" s="174" t="s">
        <v>1068</v>
      </c>
      <c r="N167" s="174" t="s">
        <v>1068</v>
      </c>
      <c r="O167" s="174" t="s">
        <v>1068</v>
      </c>
    </row>
    <row r="168" spans="2:27">
      <c r="B168" s="111" t="s">
        <v>256</v>
      </c>
      <c r="C168" s="174" t="s">
        <v>1068</v>
      </c>
      <c r="D168" s="112" t="s">
        <v>1068</v>
      </c>
      <c r="E168" s="174"/>
      <c r="F168" s="174"/>
      <c r="G168" s="174"/>
      <c r="H168" s="174"/>
      <c r="I168" s="174"/>
      <c r="J168" s="174"/>
      <c r="K168" s="174"/>
      <c r="L168" s="174"/>
      <c r="M168" s="174" t="s">
        <v>1068</v>
      </c>
      <c r="N168" s="174"/>
      <c r="O168" s="174"/>
    </row>
    <row r="169" spans="2:27">
      <c r="B169" s="111" t="s">
        <v>257</v>
      </c>
      <c r="C169" s="174" t="s">
        <v>1068</v>
      </c>
      <c r="D169" s="112" t="s">
        <v>1068</v>
      </c>
      <c r="E169" s="174" t="s">
        <v>1068</v>
      </c>
      <c r="F169" s="174"/>
      <c r="G169" s="174"/>
      <c r="H169" s="174"/>
      <c r="I169" s="174"/>
      <c r="J169" s="174"/>
      <c r="K169" s="174" t="s">
        <v>1068</v>
      </c>
      <c r="L169" s="174"/>
      <c r="M169" s="174" t="s">
        <v>1068</v>
      </c>
      <c r="N169" s="174"/>
      <c r="O169" s="174" t="s">
        <v>1068</v>
      </c>
    </row>
    <row r="170" spans="2:27">
      <c r="B170" s="111" t="s">
        <v>259</v>
      </c>
      <c r="C170" s="174" t="s">
        <v>1068</v>
      </c>
      <c r="D170" s="112" t="s">
        <v>1068</v>
      </c>
      <c r="E170" s="174"/>
      <c r="F170" s="174"/>
      <c r="G170" s="174"/>
      <c r="H170" s="174" t="s">
        <v>1073</v>
      </c>
      <c r="I170" s="174"/>
      <c r="J170" s="174"/>
      <c r="K170" s="174"/>
      <c r="L170" s="174"/>
      <c r="M170" s="174" t="s">
        <v>1068</v>
      </c>
      <c r="N170" s="174"/>
      <c r="O170" s="174" t="s">
        <v>1068</v>
      </c>
    </row>
    <row r="171" spans="2:27">
      <c r="C171" s="114"/>
      <c r="D171" s="114"/>
      <c r="E171" s="114"/>
      <c r="F171" s="114"/>
      <c r="G171" s="114"/>
      <c r="H171" s="114"/>
      <c r="I171" s="114"/>
      <c r="J171" s="114"/>
      <c r="K171" s="114"/>
      <c r="L171" s="114"/>
      <c r="M171" s="114"/>
      <c r="N171" s="114"/>
      <c r="O171" s="114"/>
    </row>
    <row r="172" spans="2:27" ht="15">
      <c r="B172" s="4" t="s">
        <v>2455</v>
      </c>
      <c r="C172" s="4"/>
      <c r="D172" s="4"/>
      <c r="E172" s="4"/>
      <c r="F172" s="4"/>
      <c r="G172" s="4"/>
      <c r="H172" s="4"/>
      <c r="I172" s="4"/>
      <c r="J172" s="4"/>
      <c r="K172" s="4"/>
      <c r="L172" s="4"/>
      <c r="M172" s="4"/>
      <c r="N172" s="4"/>
      <c r="O172" s="4"/>
      <c r="P172" s="167"/>
      <c r="Q172" s="167"/>
      <c r="R172" s="167"/>
      <c r="S172" s="167"/>
      <c r="T172" s="167"/>
      <c r="U172" s="167"/>
      <c r="V172" s="167"/>
      <c r="W172" s="167"/>
      <c r="X172" s="167"/>
      <c r="Y172" s="167"/>
      <c r="Z172" s="167"/>
      <c r="AA172" s="167"/>
    </row>
    <row r="173" spans="2:27" ht="15">
      <c r="B173" s="4" t="s">
        <v>2456</v>
      </c>
      <c r="C173" s="4"/>
      <c r="D173" s="4"/>
      <c r="E173" s="4"/>
      <c r="F173" s="4"/>
      <c r="G173" s="4"/>
      <c r="H173" s="4"/>
      <c r="I173" s="4"/>
      <c r="J173" s="4"/>
      <c r="K173" s="4"/>
      <c r="L173" s="4"/>
      <c r="M173" s="4"/>
      <c r="N173" s="4"/>
      <c r="O173" s="4"/>
      <c r="P173" s="167"/>
      <c r="Q173" s="167"/>
      <c r="R173" s="167"/>
      <c r="S173" s="167"/>
      <c r="T173" s="167"/>
      <c r="U173" s="167"/>
      <c r="V173" s="167"/>
      <c r="W173" s="167"/>
      <c r="X173" s="167"/>
      <c r="Y173" s="167"/>
      <c r="Z173" s="167"/>
      <c r="AA173" s="167"/>
    </row>
    <row r="174" spans="2:27" ht="17.25">
      <c r="B174" s="4" t="s">
        <v>2457</v>
      </c>
      <c r="C174" s="4"/>
      <c r="D174" s="4"/>
      <c r="E174" s="4"/>
      <c r="F174" s="4"/>
      <c r="G174" s="4"/>
      <c r="H174" s="4"/>
      <c r="I174" s="4"/>
      <c r="J174" s="4"/>
      <c r="K174" s="4"/>
      <c r="L174" s="4"/>
      <c r="M174" s="4"/>
      <c r="N174" s="4"/>
      <c r="O174" s="4"/>
      <c r="P174" s="167"/>
      <c r="Q174" s="167"/>
      <c r="R174" s="167"/>
      <c r="S174" s="167"/>
      <c r="T174" s="167"/>
      <c r="U174" s="167"/>
      <c r="V174" s="167"/>
      <c r="W174" s="167"/>
      <c r="X174" s="167"/>
      <c r="Y174" s="167"/>
      <c r="Z174" s="167"/>
      <c r="AA174" s="167"/>
    </row>
    <row r="175" spans="2:27" ht="17.25">
      <c r="B175" s="4" t="s">
        <v>2458</v>
      </c>
      <c r="C175" s="4"/>
      <c r="D175" s="4"/>
      <c r="E175" s="4"/>
      <c r="F175" s="4"/>
      <c r="G175" s="4"/>
      <c r="H175" s="4"/>
      <c r="I175" s="4"/>
      <c r="J175" s="4"/>
      <c r="K175" s="4"/>
      <c r="L175" s="4"/>
      <c r="M175" s="4"/>
      <c r="N175" s="4"/>
      <c r="O175" s="4"/>
      <c r="P175" s="167"/>
      <c r="Q175" s="167"/>
      <c r="R175" s="167"/>
      <c r="S175" s="167"/>
      <c r="T175" s="167"/>
      <c r="U175" s="167"/>
      <c r="V175" s="167"/>
      <c r="W175" s="167"/>
      <c r="X175" s="167"/>
      <c r="Y175" s="167"/>
      <c r="Z175" s="167"/>
      <c r="AA175" s="167"/>
    </row>
    <row r="176" spans="2:27" ht="17.25">
      <c r="B176" s="4" t="s">
        <v>2459</v>
      </c>
      <c r="C176" s="4"/>
      <c r="D176" s="4"/>
      <c r="E176" s="4"/>
      <c r="F176" s="4"/>
      <c r="G176" s="4"/>
      <c r="H176" s="4"/>
      <c r="I176" s="4"/>
      <c r="J176" s="4"/>
      <c r="K176" s="4"/>
      <c r="L176" s="4"/>
      <c r="M176" s="4"/>
      <c r="N176" s="4"/>
      <c r="O176" s="4"/>
      <c r="P176" s="167"/>
      <c r="Q176" s="167"/>
      <c r="R176" s="167"/>
      <c r="S176" s="167"/>
      <c r="T176" s="167"/>
      <c r="U176" s="167"/>
      <c r="V176" s="167"/>
      <c r="W176" s="167"/>
      <c r="X176" s="167"/>
      <c r="Y176" s="167"/>
      <c r="Z176" s="167"/>
      <c r="AA176" s="167"/>
    </row>
    <row r="177" spans="2:27" ht="15">
      <c r="B177" s="4" t="s">
        <v>2460</v>
      </c>
      <c r="C177" s="4"/>
      <c r="D177" s="4"/>
      <c r="E177" s="4"/>
      <c r="F177" s="4"/>
      <c r="G177" s="4"/>
      <c r="H177" s="4"/>
      <c r="I177" s="4"/>
      <c r="J177" s="4"/>
      <c r="K177" s="4"/>
      <c r="L177" s="4"/>
      <c r="M177" s="4"/>
      <c r="N177" s="4"/>
      <c r="O177" s="4"/>
      <c r="P177" s="167"/>
      <c r="Q177" s="167"/>
      <c r="R177" s="167"/>
      <c r="S177" s="167"/>
      <c r="T177" s="167"/>
      <c r="U177" s="167"/>
      <c r="V177" s="167"/>
      <c r="W177" s="167"/>
      <c r="X177" s="167"/>
      <c r="Y177" s="167"/>
      <c r="Z177" s="167"/>
      <c r="AA177" s="167"/>
    </row>
    <row r="178" spans="2:27">
      <c r="B178" s="4"/>
      <c r="C178" s="4"/>
      <c r="D178" s="4"/>
      <c r="E178" s="4"/>
      <c r="F178" s="4"/>
      <c r="G178" s="4"/>
      <c r="H178" s="4"/>
      <c r="I178" s="4"/>
      <c r="J178" s="4"/>
      <c r="K178" s="4"/>
      <c r="L178" s="4"/>
      <c r="M178" s="4"/>
      <c r="N178" s="4"/>
      <c r="O178" s="4"/>
      <c r="P178" s="167"/>
      <c r="Q178" s="167"/>
      <c r="R178" s="167"/>
      <c r="S178" s="167"/>
      <c r="T178" s="167"/>
      <c r="U178" s="167"/>
      <c r="V178" s="167"/>
      <c r="W178" s="167"/>
      <c r="X178" s="167"/>
      <c r="Y178" s="167"/>
      <c r="Z178" s="167"/>
      <c r="AA178" s="167"/>
    </row>
    <row r="179" spans="2:27" ht="12.75" customHeight="1">
      <c r="B179" s="4" t="s">
        <v>1085</v>
      </c>
      <c r="C179" s="4"/>
      <c r="D179" s="4"/>
      <c r="E179" s="4"/>
      <c r="F179" s="4"/>
      <c r="G179" s="4"/>
      <c r="H179" s="4"/>
      <c r="I179" s="4"/>
      <c r="J179" s="4"/>
      <c r="K179" s="4"/>
      <c r="L179" s="4"/>
      <c r="M179" s="4"/>
      <c r="N179" s="4"/>
      <c r="O179" s="4"/>
    </row>
    <row r="180" spans="2:27">
      <c r="B180" s="4"/>
      <c r="C180" s="4"/>
      <c r="D180" s="4"/>
      <c r="E180" s="4"/>
      <c r="F180" s="4"/>
      <c r="G180" s="4"/>
      <c r="H180" s="4"/>
      <c r="I180" s="4"/>
      <c r="J180" s="4"/>
      <c r="K180" s="4"/>
      <c r="L180" s="4"/>
      <c r="M180" s="4"/>
      <c r="N180" s="4"/>
      <c r="O180" s="4"/>
      <c r="P180" s="167"/>
      <c r="Q180" s="167"/>
      <c r="R180" s="167"/>
      <c r="S180" s="167"/>
      <c r="T180" s="167"/>
      <c r="U180" s="167"/>
      <c r="V180" s="167"/>
      <c r="W180" s="167"/>
      <c r="X180" s="167"/>
      <c r="Y180" s="167"/>
      <c r="Z180" s="167"/>
      <c r="AA180" s="167"/>
    </row>
    <row r="181" spans="2:27" ht="17.25">
      <c r="B181" s="4" t="s">
        <v>2461</v>
      </c>
      <c r="C181" s="4"/>
      <c r="D181" s="4"/>
      <c r="E181" s="4"/>
      <c r="F181" s="4"/>
      <c r="G181" s="4"/>
      <c r="H181" s="4"/>
      <c r="I181" s="4"/>
      <c r="J181" s="4"/>
      <c r="K181" s="4"/>
      <c r="L181" s="4"/>
      <c r="M181" s="4"/>
      <c r="N181" s="4"/>
      <c r="O181" s="4"/>
      <c r="P181" s="167"/>
      <c r="Q181" s="167"/>
      <c r="R181" s="167"/>
      <c r="S181" s="167"/>
      <c r="T181" s="167"/>
      <c r="U181" s="167"/>
      <c r="V181" s="167"/>
      <c r="W181" s="167"/>
      <c r="X181" s="167"/>
      <c r="Y181" s="167"/>
      <c r="Z181" s="167"/>
      <c r="AA181" s="167"/>
    </row>
    <row r="182" spans="2:27">
      <c r="B182" s="4"/>
      <c r="C182" s="4"/>
      <c r="D182" s="4"/>
      <c r="E182" s="4"/>
      <c r="F182" s="4"/>
      <c r="G182" s="4"/>
      <c r="H182" s="4"/>
      <c r="I182" s="4"/>
      <c r="J182" s="4"/>
      <c r="K182" s="4"/>
      <c r="L182" s="4"/>
      <c r="M182" s="4"/>
      <c r="N182" s="4"/>
      <c r="O182" s="4"/>
      <c r="P182" s="167"/>
      <c r="Q182" s="167"/>
      <c r="R182" s="167"/>
      <c r="S182" s="167"/>
      <c r="T182" s="167"/>
      <c r="U182" s="167"/>
      <c r="V182" s="167"/>
      <c r="W182" s="167"/>
      <c r="X182" s="167"/>
      <c r="Y182" s="167"/>
      <c r="Z182" s="167"/>
      <c r="AA182" s="167"/>
    </row>
    <row r="183" spans="2:27">
      <c r="B183" s="4" t="s">
        <v>93</v>
      </c>
      <c r="C183" s="4" t="s">
        <v>462</v>
      </c>
      <c r="D183" s="4"/>
      <c r="E183" s="4"/>
      <c r="F183" s="4"/>
      <c r="G183" s="4"/>
      <c r="H183" s="4"/>
      <c r="I183" s="4"/>
      <c r="J183" s="4"/>
      <c r="K183" s="4"/>
      <c r="L183" s="4"/>
      <c r="M183" s="4"/>
      <c r="N183" s="4"/>
      <c r="O183" s="4"/>
      <c r="P183" s="167"/>
      <c r="Q183" s="167"/>
      <c r="R183" s="167"/>
      <c r="S183" s="167"/>
      <c r="T183" s="167"/>
      <c r="U183" s="167"/>
      <c r="V183" s="167"/>
      <c r="W183" s="167"/>
      <c r="X183" s="167"/>
      <c r="Y183" s="167"/>
      <c r="Z183" s="167"/>
      <c r="AA183" s="167"/>
    </row>
    <row r="184" spans="2:27">
      <c r="B184" s="167"/>
      <c r="C184" s="4" t="s">
        <v>2494</v>
      </c>
      <c r="D184" s="167"/>
      <c r="E184" s="166"/>
      <c r="F184" s="166"/>
      <c r="G184" s="166"/>
      <c r="H184" s="166"/>
      <c r="I184" s="166"/>
      <c r="J184" s="166"/>
      <c r="K184" s="166"/>
      <c r="L184" s="166"/>
      <c r="M184" s="166"/>
      <c r="N184" s="166"/>
      <c r="O184" s="166"/>
      <c r="P184" s="167"/>
      <c r="Q184" s="167"/>
      <c r="R184" s="167"/>
      <c r="S184" s="167"/>
      <c r="T184" s="167"/>
      <c r="U184" s="167"/>
      <c r="V184" s="167"/>
      <c r="W184" s="167"/>
      <c r="X184" s="167"/>
      <c r="Y184" s="167"/>
      <c r="Z184" s="167"/>
      <c r="AA184" s="167"/>
    </row>
    <row r="185" spans="2:27" ht="15">
      <c r="B185" s="168"/>
      <c r="C185" s="114"/>
      <c r="D185" s="114"/>
      <c r="E185" s="114"/>
      <c r="F185" s="114"/>
      <c r="G185" s="114"/>
      <c r="H185" s="114"/>
      <c r="I185" s="114"/>
      <c r="J185" s="114"/>
      <c r="K185" s="114"/>
      <c r="L185" s="114"/>
      <c r="M185" s="114"/>
      <c r="N185" s="114"/>
      <c r="O185" s="114"/>
    </row>
    <row r="186" spans="2:27" ht="15">
      <c r="B186" s="168"/>
      <c r="C186" s="114"/>
      <c r="D186" s="114"/>
      <c r="E186" s="114"/>
      <c r="F186" s="114"/>
      <c r="G186" s="114"/>
      <c r="H186" s="114"/>
      <c r="I186" s="114"/>
      <c r="J186" s="114"/>
      <c r="K186" s="114"/>
      <c r="L186" s="114"/>
      <c r="M186" s="114"/>
      <c r="N186" s="114"/>
      <c r="O186" s="114"/>
    </row>
    <row r="187" spans="2:27" ht="18">
      <c r="B187" s="169"/>
      <c r="C187" s="114"/>
      <c r="D187" s="114"/>
      <c r="E187" s="114"/>
      <c r="F187" s="114"/>
      <c r="G187" s="114"/>
      <c r="H187" s="114"/>
      <c r="I187" s="114"/>
      <c r="J187" s="114"/>
      <c r="K187" s="114"/>
      <c r="L187" s="114"/>
      <c r="M187" s="114"/>
      <c r="N187" s="114"/>
      <c r="O187" s="114"/>
    </row>
    <row r="188" spans="2:27" ht="18">
      <c r="B188" s="169"/>
      <c r="C188" s="114"/>
      <c r="D188" s="114"/>
      <c r="E188" s="114"/>
      <c r="F188" s="114"/>
      <c r="G188" s="114"/>
      <c r="H188" s="114"/>
      <c r="I188" s="114"/>
      <c r="J188" s="114"/>
      <c r="K188" s="114"/>
      <c r="L188" s="114"/>
      <c r="M188" s="114"/>
      <c r="N188" s="114"/>
      <c r="O188" s="114"/>
    </row>
    <row r="189" spans="2:27" ht="18">
      <c r="B189" s="169"/>
      <c r="C189" s="114"/>
      <c r="D189" s="114"/>
      <c r="E189" s="114"/>
      <c r="F189" s="114"/>
      <c r="G189" s="114"/>
      <c r="H189" s="114"/>
      <c r="I189" s="114"/>
      <c r="J189" s="114"/>
      <c r="K189" s="114"/>
      <c r="L189" s="114"/>
      <c r="M189" s="114"/>
      <c r="N189" s="114"/>
      <c r="O189" s="114"/>
    </row>
    <row r="190" spans="2:27" ht="18">
      <c r="B190" s="169"/>
      <c r="C190" s="114"/>
      <c r="D190" s="114"/>
      <c r="E190" s="114"/>
      <c r="F190" s="114"/>
      <c r="G190" s="114"/>
      <c r="H190" s="114"/>
      <c r="I190" s="114"/>
      <c r="J190" s="114"/>
      <c r="K190" s="114"/>
      <c r="L190" s="114"/>
      <c r="M190" s="114"/>
      <c r="N190" s="114"/>
      <c r="O190" s="114"/>
    </row>
    <row r="191" spans="2:27" ht="18">
      <c r="B191" s="169"/>
      <c r="C191" s="114"/>
      <c r="D191" s="114"/>
      <c r="E191" s="114"/>
      <c r="F191" s="114"/>
      <c r="G191" s="114"/>
      <c r="H191" s="114"/>
      <c r="I191" s="114"/>
      <c r="J191" s="114"/>
      <c r="K191" s="114"/>
      <c r="L191" s="114"/>
      <c r="M191" s="114"/>
      <c r="N191" s="114"/>
      <c r="O191" s="114"/>
    </row>
  </sheetData>
  <mergeCells count="6">
    <mergeCell ref="B152:O152"/>
    <mergeCell ref="E14:K14"/>
    <mergeCell ref="L14:O14"/>
    <mergeCell ref="B16:O16"/>
    <mergeCell ref="B66:O66"/>
    <mergeCell ref="B114:O114"/>
  </mergeCells>
  <hyperlinks>
    <hyperlink ref="A1" location="Contents!A1" display="MAIN"/>
  </hyperlinks>
  <pageMargins left="0.7" right="0.7" top="0.75" bottom="0.75" header="0.3" footer="0.3"/>
  <pageSetup paperSize="0" orientation="portrait" horizontalDpi="0" verticalDpi="0" copies="0" r:id="rId1"/>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workbookViewId="0"/>
  </sheetViews>
  <sheetFormatPr defaultRowHeight="12.75"/>
  <sheetData/>
  <pageMargins left="0.7" right="0.7" top="0.75" bottom="0.75" header="0.3" footer="0.3"/>
  <pageSetup paperSize="0" orientation="portrait" horizontalDpi="0" verticalDpi="0" copies="0" r:id="rId1"/>
  <drawing r:id="rId2"/>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13"/>
  <sheetViews>
    <sheetView workbookViewId="0">
      <selection activeCell="E21" sqref="E21"/>
    </sheetView>
  </sheetViews>
  <sheetFormatPr defaultRowHeight="12.75"/>
  <cols>
    <col min="1" max="1" width="15.5703125" bestFit="1" customWidth="1"/>
    <col min="2" max="2" width="17" bestFit="1" customWidth="1"/>
  </cols>
  <sheetData>
    <row r="1" spans="1:3">
      <c r="A1" s="9" t="s">
        <v>2331</v>
      </c>
      <c r="B1" s="4" t="s">
        <v>92</v>
      </c>
      <c r="C1" s="4" t="s">
        <v>463</v>
      </c>
    </row>
    <row r="5" spans="1:3">
      <c r="B5" s="150" t="s">
        <v>485</v>
      </c>
      <c r="C5" s="177" t="s">
        <v>770</v>
      </c>
    </row>
    <row r="6" spans="1:3">
      <c r="B6" s="149" t="s">
        <v>771</v>
      </c>
      <c r="C6" s="74">
        <v>150</v>
      </c>
    </row>
    <row r="7" spans="1:3">
      <c r="B7" s="149" t="s">
        <v>772</v>
      </c>
      <c r="C7" s="74">
        <v>1.6</v>
      </c>
    </row>
    <row r="8" spans="1:3">
      <c r="B8" s="149" t="s">
        <v>773</v>
      </c>
      <c r="C8" s="74">
        <v>1.7</v>
      </c>
    </row>
    <row r="9" spans="1:3">
      <c r="B9" s="149" t="s">
        <v>774</v>
      </c>
      <c r="C9" s="74">
        <v>3.1</v>
      </c>
    </row>
    <row r="10" spans="1:3">
      <c r="B10" s="2"/>
    </row>
    <row r="12" spans="1:3">
      <c r="B12" s="4" t="s">
        <v>93</v>
      </c>
      <c r="C12" s="4" t="s">
        <v>2454</v>
      </c>
    </row>
    <row r="13" spans="1:3">
      <c r="C13" s="4" t="s">
        <v>2521</v>
      </c>
    </row>
  </sheetData>
  <hyperlinks>
    <hyperlink ref="A1" location="Contents!A1" display="MAIN"/>
  </hyperlinks>
  <pageMargins left="0.7" right="0.7" top="0.75" bottom="0.75" header="0.3" footer="0.3"/>
  <pageSetup paperSize="0" orientation="portrait" horizontalDpi="0" verticalDpi="0" copies="0" r:id="rId1"/>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13" workbookViewId="0"/>
  </sheetViews>
  <sheetFormatPr defaultRowHeight="12.75"/>
  <sheetData/>
  <pageMargins left="0.7" right="0.7" top="0.75" bottom="0.75" header="0.3" footer="0.3"/>
  <pageSetup paperSize="9" orientation="portrait" verticalDpi="0" r:id="rId1"/>
  <drawing r:id="rId2"/>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M9"/>
  <sheetViews>
    <sheetView workbookViewId="0">
      <selection activeCell="E17" sqref="E17"/>
    </sheetView>
  </sheetViews>
  <sheetFormatPr defaultRowHeight="12.75"/>
  <cols>
    <col min="1" max="1" width="15.5703125" bestFit="1" customWidth="1"/>
    <col min="2" max="2" width="18.42578125" customWidth="1"/>
  </cols>
  <sheetData>
    <row r="1" spans="1:13">
      <c r="A1" s="9" t="s">
        <v>2331</v>
      </c>
      <c r="B1" s="4" t="s">
        <v>92</v>
      </c>
      <c r="C1" s="4" t="s">
        <v>464</v>
      </c>
    </row>
    <row r="5" spans="1:13">
      <c r="B5" s="107" t="s">
        <v>172</v>
      </c>
      <c r="C5" s="107">
        <v>2006</v>
      </c>
      <c r="D5" s="107">
        <v>2007</v>
      </c>
      <c r="E5" s="107">
        <v>2008</v>
      </c>
      <c r="F5" s="107">
        <v>2009</v>
      </c>
      <c r="G5" s="107">
        <v>2010</v>
      </c>
      <c r="H5" s="107">
        <v>2011</v>
      </c>
      <c r="I5" s="107">
        <v>2012</v>
      </c>
      <c r="J5" s="107">
        <v>2013</v>
      </c>
      <c r="K5" s="107">
        <v>2014</v>
      </c>
      <c r="L5" s="107">
        <v>2015</v>
      </c>
      <c r="M5" s="107">
        <v>2016</v>
      </c>
    </row>
    <row r="6" spans="1:13">
      <c r="B6" s="151" t="s">
        <v>1098</v>
      </c>
      <c r="C6" s="73">
        <v>245</v>
      </c>
      <c r="D6" s="73">
        <v>246</v>
      </c>
      <c r="E6" s="73">
        <v>290</v>
      </c>
      <c r="F6" s="73">
        <v>312</v>
      </c>
      <c r="G6" s="73">
        <v>345</v>
      </c>
      <c r="H6" s="73">
        <v>417</v>
      </c>
      <c r="I6" s="73">
        <v>503</v>
      </c>
      <c r="J6" s="73">
        <v>620</v>
      </c>
      <c r="K6" s="73">
        <v>786</v>
      </c>
      <c r="L6" s="73">
        <v>1147</v>
      </c>
      <c r="M6" s="73">
        <v>1719</v>
      </c>
    </row>
    <row r="7" spans="1:13">
      <c r="B7" s="178"/>
      <c r="C7" s="30"/>
      <c r="D7" s="30"/>
      <c r="E7" s="30"/>
      <c r="F7" s="30"/>
      <c r="G7" s="30"/>
      <c r="H7" s="30"/>
      <c r="I7" s="30"/>
      <c r="J7" s="30"/>
      <c r="K7" s="30"/>
      <c r="L7" s="30"/>
      <c r="M7" s="30"/>
    </row>
    <row r="8" spans="1:13">
      <c r="B8" s="580" t="s">
        <v>93</v>
      </c>
      <c r="C8" s="4" t="s">
        <v>465</v>
      </c>
    </row>
    <row r="9" spans="1:13">
      <c r="B9" s="580"/>
      <c r="C9" s="4" t="s">
        <v>2523</v>
      </c>
    </row>
  </sheetData>
  <mergeCells count="1">
    <mergeCell ref="B8:B9"/>
  </mergeCells>
  <hyperlinks>
    <hyperlink ref="A1" location="Contents!A1" display="MAIN"/>
  </hyperlinks>
  <pageMargins left="0.7" right="0.7" top="0.75" bottom="0.75" header="0.3" footer="0.3"/>
  <pageSetup paperSize="0" orientation="portrait" horizontalDpi="0" verticalDpi="0" copies="0" r:id="rId1"/>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10" workbookViewId="0">
      <selection activeCell="Q23" sqref="Q23"/>
    </sheetView>
  </sheetViews>
  <sheetFormatPr defaultRowHeight="12.75"/>
  <sheetData/>
  <pageMargins left="0.7" right="0.7" top="0.75" bottom="0.75" header="0.3" footer="0.3"/>
  <pageSetup paperSize="0" orientation="portrait" horizontalDpi="0" verticalDpi="0" copies="0" r:id="rId1"/>
  <drawing r:id="rId2"/>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11"/>
  <sheetViews>
    <sheetView workbookViewId="0">
      <selection activeCell="C11" sqref="C11"/>
    </sheetView>
  </sheetViews>
  <sheetFormatPr defaultRowHeight="12.75"/>
  <cols>
    <col min="1" max="1" width="8.85546875" customWidth="1"/>
    <col min="2" max="2" width="23.140625" bestFit="1" customWidth="1"/>
    <col min="7" max="7" width="11.42578125" customWidth="1"/>
  </cols>
  <sheetData>
    <row r="1" spans="1:7">
      <c r="A1" s="9" t="s">
        <v>2331</v>
      </c>
      <c r="B1" s="4" t="s">
        <v>92</v>
      </c>
      <c r="C1" s="4" t="s">
        <v>466</v>
      </c>
    </row>
    <row r="4" spans="1:7">
      <c r="B4" s="581"/>
      <c r="C4" s="581"/>
      <c r="D4" s="581"/>
      <c r="E4" s="581"/>
      <c r="F4" s="581"/>
      <c r="G4" s="581"/>
    </row>
    <row r="5" spans="1:7">
      <c r="B5" s="115"/>
      <c r="C5" s="115"/>
      <c r="D5" s="115"/>
      <c r="E5" s="115"/>
      <c r="F5" s="115"/>
      <c r="G5" s="115"/>
    </row>
    <row r="6" spans="1:7">
      <c r="B6" s="177" t="s">
        <v>133</v>
      </c>
      <c r="C6" s="177">
        <v>2012</v>
      </c>
      <c r="D6" s="177">
        <v>2013</v>
      </c>
      <c r="E6" s="177">
        <v>2014</v>
      </c>
      <c r="F6" s="177">
        <v>2015</v>
      </c>
      <c r="G6" s="177">
        <v>2016</v>
      </c>
    </row>
    <row r="7" spans="1:7">
      <c r="B7" s="105" t="s">
        <v>2407</v>
      </c>
      <c r="C7" s="74">
        <v>129</v>
      </c>
      <c r="D7" s="74">
        <v>213</v>
      </c>
      <c r="E7" s="74">
        <v>319</v>
      </c>
      <c r="F7" s="74">
        <v>548</v>
      </c>
      <c r="G7" s="74">
        <v>775</v>
      </c>
    </row>
    <row r="8" spans="1:7">
      <c r="B8" s="82"/>
      <c r="C8" s="82"/>
      <c r="D8" s="82"/>
      <c r="E8" s="82"/>
      <c r="F8" s="82"/>
      <c r="G8" s="82"/>
    </row>
    <row r="10" spans="1:7" ht="12" customHeight="1">
      <c r="B10" s="580" t="s">
        <v>93</v>
      </c>
      <c r="C10" s="4" t="s">
        <v>467</v>
      </c>
    </row>
    <row r="11" spans="1:7">
      <c r="B11" s="580"/>
      <c r="C11" s="4" t="s">
        <v>2462</v>
      </c>
    </row>
  </sheetData>
  <mergeCells count="2">
    <mergeCell ref="B4:G4"/>
    <mergeCell ref="B10:B11"/>
  </mergeCells>
  <hyperlinks>
    <hyperlink ref="A1" location="Contents!A1" display="MAIN"/>
  </hyperlinks>
  <pageMargins left="0.7" right="0.7" top="0.75" bottom="0.75" header="0.3" footer="0.3"/>
  <pageSetup paperSize="0" orientation="portrait" horizontalDpi="0" verticalDpi="0" copies="0" r:id="rId1"/>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7" workbookViewId="0"/>
  </sheetViews>
  <sheetFormatPr defaultRowHeight="12.75"/>
  <sheetData/>
  <pageMargins left="0.7" right="0.7" top="0.75" bottom="0.75" header="0.3" footer="0.3"/>
  <pageSetup paperSize="0" orientation="portrait" horizontalDpi="0" verticalDpi="0" copies="0" r:id="rId1"/>
  <drawing r:id="rId2"/>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D11"/>
  <sheetViews>
    <sheetView workbookViewId="0">
      <selection activeCell="D17" sqref="D17"/>
    </sheetView>
  </sheetViews>
  <sheetFormatPr defaultRowHeight="12.75"/>
  <cols>
    <col min="1" max="1" width="15.5703125" bestFit="1" customWidth="1"/>
    <col min="2" max="2" width="19.42578125" bestFit="1" customWidth="1"/>
    <col min="5" max="5" width="12.5703125" style="12" bestFit="1" customWidth="1"/>
  </cols>
  <sheetData>
    <row r="1" spans="1:30">
      <c r="A1" s="9" t="s">
        <v>2331</v>
      </c>
      <c r="B1" s="4" t="s">
        <v>92</v>
      </c>
      <c r="C1" s="4" t="s">
        <v>349</v>
      </c>
    </row>
    <row r="4" spans="1:30" s="4" customFormat="1">
      <c r="B4" s="86"/>
      <c r="C4" s="179">
        <v>2010</v>
      </c>
      <c r="D4" s="179">
        <v>2015</v>
      </c>
      <c r="E4" s="185" t="s">
        <v>1034</v>
      </c>
    </row>
    <row r="5" spans="1:30" s="4" customFormat="1">
      <c r="B5" s="87" t="s">
        <v>347</v>
      </c>
      <c r="C5" s="88">
        <v>0.16600000000000001</v>
      </c>
      <c r="D5" s="88">
        <v>0.14899999999999999</v>
      </c>
      <c r="E5" s="186">
        <v>-2.14</v>
      </c>
    </row>
    <row r="6" spans="1:30" s="4" customFormat="1">
      <c r="B6" s="87" t="s">
        <v>348</v>
      </c>
      <c r="C6" s="89">
        <v>12899.709311000001</v>
      </c>
      <c r="D6" s="89">
        <v>13778.192419000001</v>
      </c>
      <c r="E6" s="186">
        <v>1.3</v>
      </c>
    </row>
    <row r="8" spans="1:30">
      <c r="Z8" s="106"/>
    </row>
    <row r="9" spans="1:30">
      <c r="B9" s="580" t="s">
        <v>93</v>
      </c>
      <c r="C9" s="4" t="s">
        <v>350</v>
      </c>
    </row>
    <row r="10" spans="1:30">
      <c r="B10" s="580"/>
      <c r="C10" s="4" t="s">
        <v>2524</v>
      </c>
    </row>
    <row r="11" spans="1:30">
      <c r="AD11" s="4" t="s">
        <v>136</v>
      </c>
    </row>
  </sheetData>
  <mergeCells count="1">
    <mergeCell ref="B9:B10"/>
  </mergeCells>
  <hyperlinks>
    <hyperlink ref="A1" location="Contents!A1" display="MAIN"/>
  </hyperlinks>
  <pageMargins left="0.7" right="0.7" top="0.75" bottom="0.75" header="0.3" footer="0.3"/>
  <pageSetup paperSize="0" orientation="portrait" horizontalDpi="0" verticalDpi="0" copies="0" r:id="rId1"/>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7" workbookViewId="0"/>
  </sheetViews>
  <sheetFormatPr defaultRowHeight="12.75"/>
  <sheetData/>
  <pageMargins left="0.7" right="0.7" top="0.75" bottom="0.75" header="0.3" footer="0.3"/>
  <pageSetup paperSize="0" orientation="portrait" horizontalDpi="0" verticalDpi="0" copies="0" r:id="rId1"/>
  <drawing r:id="rId2"/>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F16"/>
  <sheetViews>
    <sheetView workbookViewId="0">
      <selection activeCell="F11" sqref="F11"/>
    </sheetView>
  </sheetViews>
  <sheetFormatPr defaultRowHeight="12.75"/>
  <cols>
    <col min="1" max="1" width="15.5703125" bestFit="1" customWidth="1"/>
    <col min="2" max="2" width="12.85546875" bestFit="1" customWidth="1"/>
    <col min="3" max="3" width="19.42578125" style="181" customWidth="1"/>
    <col min="7" max="7" width="13.5703125" bestFit="1" customWidth="1"/>
    <col min="8" max="8" width="9.5703125" bestFit="1" customWidth="1"/>
  </cols>
  <sheetData>
    <row r="1" spans="1:6">
      <c r="A1" s="9" t="s">
        <v>2331</v>
      </c>
      <c r="B1" s="4" t="s">
        <v>92</v>
      </c>
      <c r="C1" s="181" t="s">
        <v>341</v>
      </c>
    </row>
    <row r="4" spans="1:6">
      <c r="B4" s="138" t="s">
        <v>175</v>
      </c>
      <c r="C4" s="184" t="s">
        <v>1099</v>
      </c>
    </row>
    <row r="5" spans="1:6">
      <c r="B5" s="31" t="s">
        <v>138</v>
      </c>
      <c r="C5" s="182">
        <v>0.2</v>
      </c>
      <c r="D5" s="108"/>
      <c r="F5" s="106"/>
    </row>
    <row r="6" spans="1:6">
      <c r="B6" s="31" t="s">
        <v>184</v>
      </c>
      <c r="C6" s="182">
        <v>-2.4</v>
      </c>
    </row>
    <row r="7" spans="1:6">
      <c r="B7" s="31" t="s">
        <v>338</v>
      </c>
      <c r="C7" s="182">
        <v>2.1</v>
      </c>
    </row>
    <row r="8" spans="1:6">
      <c r="B8" s="31" t="s">
        <v>105</v>
      </c>
      <c r="C8" s="182">
        <v>-1.1000000000000001</v>
      </c>
    </row>
    <row r="9" spans="1:6">
      <c r="B9" s="31" t="s">
        <v>176</v>
      </c>
      <c r="C9" s="182">
        <v>1.5</v>
      </c>
    </row>
    <row r="10" spans="1:6">
      <c r="B10" s="31" t="s">
        <v>106</v>
      </c>
      <c r="C10" s="182">
        <v>3.4</v>
      </c>
    </row>
    <row r="11" spans="1:6">
      <c r="B11" s="180" t="s">
        <v>653</v>
      </c>
      <c r="C11" s="182">
        <v>-1.9</v>
      </c>
    </row>
    <row r="12" spans="1:6">
      <c r="B12" s="31" t="s">
        <v>109</v>
      </c>
      <c r="C12" s="182">
        <v>2.6</v>
      </c>
    </row>
    <row r="13" spans="1:6">
      <c r="B13" s="31" t="s">
        <v>339</v>
      </c>
      <c r="C13" s="182">
        <v>0.9</v>
      </c>
    </row>
    <row r="15" spans="1:6">
      <c r="B15" s="4" t="s">
        <v>342</v>
      </c>
      <c r="C15" s="181" t="s">
        <v>343</v>
      </c>
    </row>
    <row r="16" spans="1:6">
      <c r="C16" s="181" t="s">
        <v>2504</v>
      </c>
    </row>
  </sheetData>
  <hyperlinks>
    <hyperlink ref="A1" location="Contents!A1" display="MAIN"/>
  </hyperlinks>
  <pageMargins left="0.7" right="0.7" top="0.75" bottom="0.75" header="0.3" footer="0.3"/>
  <pageSetup paperSize="0" orientation="portrait" horizontalDpi="0" verticalDpi="0" copies="0" r:id="rId1"/>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10" workbookViewId="0"/>
  </sheetViews>
  <sheetFormatPr defaultRowHeight="12.75"/>
  <sheetData/>
  <pageMargins left="0.7" right="0.7" top="0.75" bottom="0.75" header="0.3" footer="0.3"/>
  <pageSetup paperSize="0" orientation="portrait" horizontalDpi="0" verticalDpi="0" copies="0" r:id="rId1"/>
  <drawing r:id="rId2"/>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sheetPr>
  <dimension ref="A1:E16"/>
  <sheetViews>
    <sheetView workbookViewId="0"/>
  </sheetViews>
  <sheetFormatPr defaultRowHeight="12.75"/>
  <cols>
    <col min="1" max="1" width="8.85546875" customWidth="1"/>
    <col min="2" max="2" width="12.85546875" bestFit="1" customWidth="1"/>
    <col min="3" max="3" width="18.5703125" style="181" customWidth="1"/>
    <col min="7" max="7" width="13.5703125" bestFit="1" customWidth="1"/>
  </cols>
  <sheetData>
    <row r="1" spans="1:5">
      <c r="A1" s="9" t="s">
        <v>2331</v>
      </c>
      <c r="B1" s="4" t="s">
        <v>92</v>
      </c>
      <c r="C1" s="181" t="s">
        <v>344</v>
      </c>
    </row>
    <row r="4" spans="1:5">
      <c r="B4" s="138" t="s">
        <v>175</v>
      </c>
      <c r="C4" s="184" t="s">
        <v>1099</v>
      </c>
      <c r="E4" s="106"/>
    </row>
    <row r="5" spans="1:5">
      <c r="B5" s="31" t="s">
        <v>138</v>
      </c>
      <c r="C5" s="182">
        <v>-1.2</v>
      </c>
    </row>
    <row r="6" spans="1:5">
      <c r="B6" s="31" t="s">
        <v>184</v>
      </c>
      <c r="C6" s="182">
        <v>-2.1</v>
      </c>
    </row>
    <row r="7" spans="1:5">
      <c r="B7" s="31" t="s">
        <v>338</v>
      </c>
      <c r="C7" s="182">
        <v>-2</v>
      </c>
    </row>
    <row r="8" spans="1:5">
      <c r="B8" s="31" t="s">
        <v>105</v>
      </c>
      <c r="C8" s="182">
        <v>-1.5</v>
      </c>
    </row>
    <row r="9" spans="1:5">
      <c r="B9" s="31" t="s">
        <v>176</v>
      </c>
      <c r="C9" s="182">
        <v>1.3</v>
      </c>
    </row>
    <row r="10" spans="1:5">
      <c r="B10" s="31" t="s">
        <v>106</v>
      </c>
      <c r="C10" s="182">
        <v>-0.4</v>
      </c>
    </row>
    <row r="11" spans="1:5">
      <c r="B11" s="180" t="s">
        <v>653</v>
      </c>
      <c r="C11" s="182">
        <v>-3.2</v>
      </c>
    </row>
    <row r="12" spans="1:5">
      <c r="B12" s="31" t="s">
        <v>109</v>
      </c>
      <c r="C12" s="182">
        <v>-2.1</v>
      </c>
    </row>
    <row r="13" spans="1:5">
      <c r="B13" s="31" t="s">
        <v>111</v>
      </c>
      <c r="C13" s="182">
        <v>0.7</v>
      </c>
    </row>
    <row r="15" spans="1:5">
      <c r="B15" s="4" t="s">
        <v>93</v>
      </c>
      <c r="C15" s="181" t="s">
        <v>345</v>
      </c>
    </row>
    <row r="16" spans="1:5">
      <c r="C16" s="181" t="s">
        <v>346</v>
      </c>
    </row>
  </sheetData>
  <hyperlinks>
    <hyperlink ref="A1" location="Contents!A1" display="MAIN"/>
  </hyperlinks>
  <pageMargins left="0.7" right="0.7" top="0.75" bottom="0.75" header="0.3" footer="0.3"/>
  <pageSetup paperSize="0" orientation="portrait" horizontalDpi="0" verticalDpi="0" copies="0" r:id="rId1"/>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workbookViewId="0"/>
  </sheetViews>
  <sheetFormatPr defaultRowHeight="12.75"/>
  <sheetData/>
  <pageMargins left="0.7" right="0.7" top="0.75" bottom="0.75" header="0.3" footer="0.3"/>
  <pageSetup paperSize="0" orientation="portrait" horizontalDpi="0" verticalDpi="0" copies="0" r:id="rId1"/>
  <drawing r:id="rId2"/>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E17"/>
  <sheetViews>
    <sheetView workbookViewId="0">
      <selection activeCell="C18" sqref="C18"/>
    </sheetView>
  </sheetViews>
  <sheetFormatPr defaultRowHeight="12.75"/>
  <cols>
    <col min="1" max="1" width="15.5703125" bestFit="1" customWidth="1"/>
    <col min="2" max="2" width="12.85546875" bestFit="1" customWidth="1"/>
    <col min="3" max="3" width="19" style="183" customWidth="1"/>
  </cols>
  <sheetData>
    <row r="1" spans="1:5">
      <c r="A1" s="9" t="s">
        <v>2331</v>
      </c>
      <c r="B1" s="4" t="s">
        <v>153</v>
      </c>
      <c r="C1" s="181" t="s">
        <v>468</v>
      </c>
    </row>
    <row r="4" spans="1:5">
      <c r="B4" s="138" t="s">
        <v>175</v>
      </c>
      <c r="C4" s="184" t="s">
        <v>1099</v>
      </c>
    </row>
    <row r="5" spans="1:5">
      <c r="B5" s="31" t="s">
        <v>138</v>
      </c>
      <c r="C5" s="182">
        <v>-1.5</v>
      </c>
    </row>
    <row r="6" spans="1:5">
      <c r="B6" s="31" t="s">
        <v>184</v>
      </c>
      <c r="C6" s="182">
        <v>-1.8</v>
      </c>
    </row>
    <row r="7" spans="1:5">
      <c r="B7" s="31" t="s">
        <v>338</v>
      </c>
      <c r="C7" s="182">
        <v>-2</v>
      </c>
      <c r="E7" s="106"/>
    </row>
    <row r="8" spans="1:5">
      <c r="B8" s="31" t="s">
        <v>105</v>
      </c>
      <c r="C8" s="182">
        <v>-1.7</v>
      </c>
    </row>
    <row r="9" spans="1:5">
      <c r="B9" s="31" t="s">
        <v>176</v>
      </c>
      <c r="C9" s="182">
        <v>-0.5</v>
      </c>
    </row>
    <row r="10" spans="1:5">
      <c r="B10" s="31" t="s">
        <v>106</v>
      </c>
      <c r="C10" s="182">
        <v>-2.2999999999999998</v>
      </c>
    </row>
    <row r="11" spans="1:5">
      <c r="B11" s="180" t="s">
        <v>653</v>
      </c>
      <c r="C11" s="182">
        <v>-0.6</v>
      </c>
    </row>
    <row r="12" spans="1:5">
      <c r="B12" s="31" t="s">
        <v>109</v>
      </c>
      <c r="C12" s="182">
        <v>-0.9</v>
      </c>
    </row>
    <row r="13" spans="1:5">
      <c r="B13" s="31" t="s">
        <v>339</v>
      </c>
      <c r="C13" s="182">
        <v>-0.2</v>
      </c>
    </row>
    <row r="16" spans="1:5">
      <c r="B16" s="4" t="s">
        <v>93</v>
      </c>
      <c r="C16" s="181" t="s">
        <v>340</v>
      </c>
    </row>
    <row r="17" spans="3:3">
      <c r="C17" s="181" t="s">
        <v>2463</v>
      </c>
    </row>
  </sheetData>
  <hyperlinks>
    <hyperlink ref="A1" location="Contents!A1" display="MAIN"/>
  </hyperlinks>
  <pageMargins left="0.7" right="0.7" top="0.75" bottom="0.75" header="0.3" footer="0.3"/>
  <pageSetup paperSize="0" orientation="portrait" horizontalDpi="0" verticalDpi="0" copies="0" r:id="rId1"/>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16" workbookViewId="0"/>
  </sheetViews>
  <sheetFormatPr defaultRowHeight="12.75"/>
  <sheetData/>
  <pageMargins left="0.7" right="0.7" top="0.75" bottom="0.75" header="0.3" footer="0.3"/>
  <pageSetup paperSize="0" orientation="portrait" horizontalDpi="0" verticalDpi="0" copies="0" r:id="rId1"/>
  <drawing r:id="rId2"/>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208"/>
  <sheetViews>
    <sheetView topLeftCell="A189" workbookViewId="0">
      <selection activeCell="B207" sqref="B207"/>
    </sheetView>
  </sheetViews>
  <sheetFormatPr defaultRowHeight="12.75"/>
  <cols>
    <col min="1" max="1" width="8.85546875" customWidth="1"/>
    <col min="2" max="2" width="31.85546875" bestFit="1" customWidth="1"/>
    <col min="3" max="3" width="20.28515625" customWidth="1"/>
    <col min="4" max="4" width="22.7109375" bestFit="1" customWidth="1"/>
    <col min="5" max="5" width="21.42578125" bestFit="1" customWidth="1"/>
  </cols>
  <sheetData>
    <row r="1" spans="1:7">
      <c r="A1" s="9" t="s">
        <v>2331</v>
      </c>
      <c r="B1" s="4" t="s">
        <v>92</v>
      </c>
      <c r="C1" s="4" t="s">
        <v>428</v>
      </c>
    </row>
    <row r="4" spans="1:7">
      <c r="B4" s="138" t="s">
        <v>141</v>
      </c>
      <c r="C4" s="138" t="s">
        <v>351</v>
      </c>
      <c r="D4" s="138" t="s">
        <v>352</v>
      </c>
    </row>
    <row r="5" spans="1:7">
      <c r="B5" s="31" t="s">
        <v>353</v>
      </c>
      <c r="C5" s="31" t="s">
        <v>2371</v>
      </c>
      <c r="D5" s="31" t="s">
        <v>2371</v>
      </c>
      <c r="G5" s="106"/>
    </row>
    <row r="6" spans="1:7">
      <c r="B6" s="31" t="s">
        <v>354</v>
      </c>
      <c r="C6" s="31" t="s">
        <v>2371</v>
      </c>
      <c r="D6" s="31" t="s">
        <v>2372</v>
      </c>
    </row>
    <row r="7" spans="1:7">
      <c r="B7" s="31" t="s">
        <v>355</v>
      </c>
      <c r="C7" s="31" t="s">
        <v>2371</v>
      </c>
      <c r="D7" s="31" t="s">
        <v>2371</v>
      </c>
    </row>
    <row r="8" spans="1:7">
      <c r="B8" s="31" t="s">
        <v>356</v>
      </c>
      <c r="C8" s="31"/>
      <c r="D8" s="31"/>
    </row>
    <row r="9" spans="1:7">
      <c r="B9" s="31" t="s">
        <v>214</v>
      </c>
      <c r="C9" s="31" t="s">
        <v>2371</v>
      </c>
      <c r="D9" s="31" t="s">
        <v>2372</v>
      </c>
    </row>
    <row r="10" spans="1:7">
      <c r="B10" s="31" t="s">
        <v>357</v>
      </c>
      <c r="C10" s="31"/>
      <c r="D10" s="31"/>
    </row>
    <row r="11" spans="1:7">
      <c r="B11" s="31" t="s">
        <v>271</v>
      </c>
      <c r="C11" s="31" t="s">
        <v>2371</v>
      </c>
      <c r="D11" s="31" t="s">
        <v>2372</v>
      </c>
    </row>
    <row r="12" spans="1:7">
      <c r="B12" s="31" t="s">
        <v>358</v>
      </c>
      <c r="C12" s="31"/>
      <c r="D12" s="31" t="s">
        <v>2372</v>
      </c>
    </row>
    <row r="13" spans="1:7">
      <c r="B13" s="31" t="s">
        <v>145</v>
      </c>
      <c r="C13" s="31" t="s">
        <v>2371</v>
      </c>
      <c r="D13" s="31" t="s">
        <v>2372</v>
      </c>
    </row>
    <row r="14" spans="1:7">
      <c r="B14" s="31" t="s">
        <v>167</v>
      </c>
      <c r="C14" s="31" t="s">
        <v>2371</v>
      </c>
      <c r="D14" s="31" t="s">
        <v>2372</v>
      </c>
    </row>
    <row r="15" spans="1:7">
      <c r="B15" s="31" t="s">
        <v>359</v>
      </c>
      <c r="C15" s="31" t="s">
        <v>2371</v>
      </c>
      <c r="D15" s="31" t="s">
        <v>2371</v>
      </c>
    </row>
    <row r="16" spans="1:7">
      <c r="B16" s="31" t="s">
        <v>360</v>
      </c>
      <c r="C16" s="31" t="s">
        <v>2371</v>
      </c>
      <c r="D16" s="31" t="s">
        <v>2372</v>
      </c>
    </row>
    <row r="17" spans="2:4">
      <c r="B17" s="31" t="s">
        <v>284</v>
      </c>
      <c r="C17" s="31"/>
      <c r="D17" s="31" t="s">
        <v>2372</v>
      </c>
    </row>
    <row r="18" spans="2:4">
      <c r="B18" s="31" t="s">
        <v>260</v>
      </c>
      <c r="C18" s="31" t="s">
        <v>2371</v>
      </c>
      <c r="D18" s="31"/>
    </row>
    <row r="19" spans="2:4">
      <c r="B19" s="31" t="s">
        <v>361</v>
      </c>
      <c r="C19" s="31"/>
      <c r="D19" s="31"/>
    </row>
    <row r="20" spans="2:4">
      <c r="B20" s="31" t="s">
        <v>362</v>
      </c>
      <c r="C20" s="31" t="s">
        <v>2371</v>
      </c>
      <c r="D20" s="31" t="s">
        <v>2371</v>
      </c>
    </row>
    <row r="21" spans="2:4">
      <c r="B21" s="31" t="s">
        <v>363</v>
      </c>
      <c r="C21" s="31" t="s">
        <v>2371</v>
      </c>
      <c r="D21" s="31" t="s">
        <v>2371</v>
      </c>
    </row>
    <row r="22" spans="2:4">
      <c r="B22" s="31" t="s">
        <v>364</v>
      </c>
      <c r="C22" s="31" t="s">
        <v>2371</v>
      </c>
      <c r="D22" s="31" t="s">
        <v>2371</v>
      </c>
    </row>
    <row r="23" spans="2:4">
      <c r="B23" s="31" t="s">
        <v>215</v>
      </c>
      <c r="C23" s="31" t="s">
        <v>2371</v>
      </c>
      <c r="D23" s="31" t="s">
        <v>2371</v>
      </c>
    </row>
    <row r="24" spans="2:4">
      <c r="B24" s="31" t="s">
        <v>365</v>
      </c>
      <c r="C24" s="31"/>
      <c r="D24" s="31" t="s">
        <v>2372</v>
      </c>
    </row>
    <row r="25" spans="2:4">
      <c r="B25" s="31" t="s">
        <v>272</v>
      </c>
      <c r="C25" s="31" t="s">
        <v>2371</v>
      </c>
      <c r="D25" s="31" t="s">
        <v>2372</v>
      </c>
    </row>
    <row r="26" spans="2:4">
      <c r="B26" s="31" t="s">
        <v>366</v>
      </c>
      <c r="C26" s="31" t="s">
        <v>2371</v>
      </c>
      <c r="D26" s="31" t="s">
        <v>2372</v>
      </c>
    </row>
    <row r="27" spans="2:4">
      <c r="B27" s="31" t="s">
        <v>216</v>
      </c>
      <c r="C27" s="31" t="s">
        <v>2371</v>
      </c>
      <c r="D27" s="31" t="s">
        <v>2372</v>
      </c>
    </row>
    <row r="28" spans="2:4">
      <c r="B28" s="31" t="s">
        <v>3</v>
      </c>
      <c r="C28" s="31" t="s">
        <v>2371</v>
      </c>
      <c r="D28" s="31" t="s">
        <v>2371</v>
      </c>
    </row>
    <row r="29" spans="2:4">
      <c r="B29" s="31" t="s">
        <v>367</v>
      </c>
      <c r="C29" s="31" t="s">
        <v>2371</v>
      </c>
      <c r="D29" s="31" t="s">
        <v>2371</v>
      </c>
    </row>
    <row r="30" spans="2:4">
      <c r="B30" s="31" t="s">
        <v>318</v>
      </c>
      <c r="C30" s="31"/>
      <c r="D30" s="31"/>
    </row>
    <row r="31" spans="2:4">
      <c r="B31" s="31" t="s">
        <v>217</v>
      </c>
      <c r="C31" s="31" t="s">
        <v>2371</v>
      </c>
      <c r="D31" s="31" t="s">
        <v>2371</v>
      </c>
    </row>
    <row r="32" spans="2:4">
      <c r="B32" s="31" t="s">
        <v>218</v>
      </c>
      <c r="C32" s="31" t="s">
        <v>2371</v>
      </c>
      <c r="D32" s="31" t="s">
        <v>2372</v>
      </c>
    </row>
    <row r="33" spans="2:4">
      <c r="B33" s="31" t="s">
        <v>219</v>
      </c>
      <c r="C33" s="31" t="s">
        <v>2371</v>
      </c>
      <c r="D33" s="31" t="s">
        <v>2371</v>
      </c>
    </row>
    <row r="34" spans="2:4">
      <c r="B34" s="31" t="s">
        <v>261</v>
      </c>
      <c r="C34" s="31" t="s">
        <v>2371</v>
      </c>
      <c r="D34" s="31" t="s">
        <v>2371</v>
      </c>
    </row>
    <row r="35" spans="2:4">
      <c r="B35" s="31" t="s">
        <v>220</v>
      </c>
      <c r="C35" s="31" t="s">
        <v>2371</v>
      </c>
      <c r="D35" s="31" t="s">
        <v>2371</v>
      </c>
    </row>
    <row r="36" spans="2:4">
      <c r="B36" s="31" t="s">
        <v>7</v>
      </c>
      <c r="C36" s="31" t="s">
        <v>2371</v>
      </c>
      <c r="D36" s="31"/>
    </row>
    <row r="37" spans="2:4">
      <c r="B37" s="31" t="s">
        <v>221</v>
      </c>
      <c r="C37" s="31"/>
      <c r="D37" s="31" t="s">
        <v>2372</v>
      </c>
    </row>
    <row r="38" spans="2:4">
      <c r="B38" s="31" t="s">
        <v>222</v>
      </c>
      <c r="C38" s="31"/>
      <c r="D38" s="31" t="s">
        <v>2372</v>
      </c>
    </row>
    <row r="39" spans="2:4">
      <c r="B39" s="31" t="s">
        <v>150</v>
      </c>
      <c r="C39" s="31"/>
      <c r="D39" s="31" t="s">
        <v>2372</v>
      </c>
    </row>
    <row r="40" spans="2:4">
      <c r="B40" s="31" t="s">
        <v>4</v>
      </c>
      <c r="C40" s="31" t="s">
        <v>2371</v>
      </c>
      <c r="D40" s="31"/>
    </row>
    <row r="41" spans="2:4">
      <c r="B41" s="31" t="s">
        <v>273</v>
      </c>
      <c r="C41" s="31" t="s">
        <v>2371</v>
      </c>
      <c r="D41" s="31" t="s">
        <v>2371</v>
      </c>
    </row>
    <row r="42" spans="2:4">
      <c r="B42" s="31" t="s">
        <v>223</v>
      </c>
      <c r="C42" s="31" t="s">
        <v>2371</v>
      </c>
      <c r="D42" s="31" t="s">
        <v>2372</v>
      </c>
    </row>
    <row r="43" spans="2:4">
      <c r="B43" s="31" t="s">
        <v>368</v>
      </c>
      <c r="C43" s="31"/>
      <c r="D43" s="31" t="s">
        <v>2371</v>
      </c>
    </row>
    <row r="44" spans="2:4">
      <c r="B44" s="31" t="s">
        <v>369</v>
      </c>
      <c r="C44" s="31"/>
      <c r="D44" s="31"/>
    </row>
    <row r="45" spans="2:4">
      <c r="B45" s="31" t="s">
        <v>195</v>
      </c>
      <c r="C45" s="31"/>
      <c r="D45" s="31"/>
    </row>
    <row r="46" spans="2:4">
      <c r="B46" s="31" t="s">
        <v>370</v>
      </c>
      <c r="C46" s="31"/>
      <c r="D46" s="31" t="s">
        <v>2372</v>
      </c>
    </row>
    <row r="47" spans="2:4">
      <c r="B47" s="31" t="s">
        <v>320</v>
      </c>
      <c r="C47" s="31" t="s">
        <v>2371</v>
      </c>
      <c r="D47" s="31"/>
    </row>
    <row r="48" spans="2:4">
      <c r="B48" s="31" t="s">
        <v>274</v>
      </c>
      <c r="C48" s="31"/>
      <c r="D48" s="31"/>
    </row>
    <row r="49" spans="2:4">
      <c r="B49" s="31" t="s">
        <v>191</v>
      </c>
      <c r="C49" s="31" t="s">
        <v>2371</v>
      </c>
      <c r="D49" s="31"/>
    </row>
    <row r="50" spans="2:4">
      <c r="B50" s="31" t="s">
        <v>321</v>
      </c>
      <c r="C50" s="31" t="s">
        <v>2371</v>
      </c>
      <c r="D50" s="31"/>
    </row>
    <row r="51" spans="2:4">
      <c r="B51" s="31" t="s">
        <v>371</v>
      </c>
      <c r="C51" s="31" t="s">
        <v>2371</v>
      </c>
      <c r="D51" s="31" t="s">
        <v>2372</v>
      </c>
    </row>
    <row r="52" spans="2:4">
      <c r="B52" s="31" t="s">
        <v>162</v>
      </c>
      <c r="C52" s="31" t="s">
        <v>2371</v>
      </c>
      <c r="D52" s="31"/>
    </row>
    <row r="53" spans="2:4">
      <c r="B53" s="31" t="s">
        <v>227</v>
      </c>
      <c r="C53" s="31" t="s">
        <v>2371</v>
      </c>
      <c r="D53" s="31" t="s">
        <v>2371</v>
      </c>
    </row>
    <row r="54" spans="2:4">
      <c r="B54" s="31" t="s">
        <v>372</v>
      </c>
      <c r="C54" s="31"/>
      <c r="D54" s="31"/>
    </row>
    <row r="55" spans="2:4">
      <c r="B55" s="31" t="s">
        <v>275</v>
      </c>
      <c r="C55" s="31"/>
      <c r="D55" s="31"/>
    </row>
    <row r="56" spans="2:4">
      <c r="B56" s="31" t="s">
        <v>17</v>
      </c>
      <c r="C56" s="31" t="s">
        <v>2371</v>
      </c>
      <c r="D56" s="31" t="s">
        <v>2372</v>
      </c>
    </row>
    <row r="57" spans="2:4">
      <c r="B57" s="31" t="s">
        <v>373</v>
      </c>
      <c r="C57" s="31" t="s">
        <v>2371</v>
      </c>
      <c r="D57" s="31" t="s">
        <v>2372</v>
      </c>
    </row>
    <row r="58" spans="2:4">
      <c r="B58" s="31" t="s">
        <v>276</v>
      </c>
      <c r="C58" s="31" t="s">
        <v>2371</v>
      </c>
      <c r="D58" s="31" t="s">
        <v>2372</v>
      </c>
    </row>
    <row r="59" spans="2:4">
      <c r="B59" s="31" t="s">
        <v>228</v>
      </c>
      <c r="C59" s="31"/>
      <c r="D59" s="31"/>
    </row>
    <row r="60" spans="2:4">
      <c r="B60" s="31" t="s">
        <v>229</v>
      </c>
      <c r="C60" s="31"/>
      <c r="D60" s="31" t="s">
        <v>2371</v>
      </c>
    </row>
    <row r="61" spans="2:4">
      <c r="B61" s="31" t="s">
        <v>374</v>
      </c>
      <c r="C61" s="31" t="s">
        <v>2371</v>
      </c>
      <c r="D61" s="31"/>
    </row>
    <row r="62" spans="2:4">
      <c r="B62" s="31" t="s">
        <v>12</v>
      </c>
      <c r="C62" s="31" t="s">
        <v>2371</v>
      </c>
      <c r="D62" s="31" t="s">
        <v>2371</v>
      </c>
    </row>
    <row r="63" spans="2:4">
      <c r="B63" s="31" t="s">
        <v>375</v>
      </c>
      <c r="C63" s="31"/>
      <c r="D63" s="31"/>
    </row>
    <row r="64" spans="2:4">
      <c r="B64" s="31" t="s">
        <v>376</v>
      </c>
      <c r="C64" s="31" t="s">
        <v>2371</v>
      </c>
      <c r="D64" s="31"/>
    </row>
    <row r="65" spans="2:4">
      <c r="B65" s="31" t="s">
        <v>144</v>
      </c>
      <c r="C65" s="31" t="s">
        <v>2371</v>
      </c>
      <c r="D65" s="31"/>
    </row>
    <row r="66" spans="2:4">
      <c r="B66" s="31" t="s">
        <v>230</v>
      </c>
      <c r="C66" s="31"/>
      <c r="D66" s="31" t="s">
        <v>2372</v>
      </c>
    </row>
    <row r="67" spans="2:4">
      <c r="B67" s="31" t="s">
        <v>377</v>
      </c>
      <c r="C67" s="31" t="s">
        <v>2371</v>
      </c>
      <c r="D67" s="31" t="s">
        <v>2371</v>
      </c>
    </row>
    <row r="68" spans="2:4">
      <c r="B68" s="31" t="s">
        <v>378</v>
      </c>
      <c r="C68" s="31" t="s">
        <v>2371</v>
      </c>
      <c r="D68" s="31" t="s">
        <v>2371</v>
      </c>
    </row>
    <row r="69" spans="2:4">
      <c r="B69" s="31" t="s">
        <v>137</v>
      </c>
      <c r="C69" s="31" t="s">
        <v>2371</v>
      </c>
      <c r="D69" s="31"/>
    </row>
    <row r="70" spans="2:4">
      <c r="B70" s="31" t="s">
        <v>232</v>
      </c>
      <c r="C70" s="31" t="s">
        <v>2371</v>
      </c>
      <c r="D70" s="31"/>
    </row>
    <row r="71" spans="2:4">
      <c r="B71" s="31" t="s">
        <v>164</v>
      </c>
      <c r="C71" s="31" t="s">
        <v>2371</v>
      </c>
      <c r="D71" s="31"/>
    </row>
    <row r="72" spans="2:4">
      <c r="B72" s="31" t="s">
        <v>379</v>
      </c>
      <c r="C72" s="31" t="s">
        <v>2371</v>
      </c>
      <c r="D72" s="31"/>
    </row>
    <row r="73" spans="2:4">
      <c r="B73" s="31" t="s">
        <v>277</v>
      </c>
      <c r="C73" s="31" t="s">
        <v>2371</v>
      </c>
      <c r="D73" s="31" t="s">
        <v>2371</v>
      </c>
    </row>
    <row r="74" spans="2:4">
      <c r="B74" s="31" t="s">
        <v>233</v>
      </c>
      <c r="C74" s="31" t="s">
        <v>2371</v>
      </c>
      <c r="D74" s="31"/>
    </row>
    <row r="75" spans="2:4">
      <c r="B75" s="31" t="s">
        <v>234</v>
      </c>
      <c r="C75" s="31" t="s">
        <v>2371</v>
      </c>
      <c r="D75" s="31"/>
    </row>
    <row r="76" spans="2:4">
      <c r="B76" s="31" t="s">
        <v>380</v>
      </c>
      <c r="C76" s="31"/>
      <c r="D76" s="31"/>
    </row>
    <row r="77" spans="2:4">
      <c r="B77" s="31" t="s">
        <v>278</v>
      </c>
      <c r="C77" s="31"/>
      <c r="D77" s="31"/>
    </row>
    <row r="78" spans="2:4">
      <c r="B78" s="31" t="s">
        <v>279</v>
      </c>
      <c r="C78" s="31" t="s">
        <v>2371</v>
      </c>
      <c r="D78" s="31" t="s">
        <v>2372</v>
      </c>
    </row>
    <row r="79" spans="2:4">
      <c r="B79" s="31" t="s">
        <v>322</v>
      </c>
      <c r="C79" s="31" t="s">
        <v>2371</v>
      </c>
      <c r="D79" s="31"/>
    </row>
    <row r="80" spans="2:4">
      <c r="B80" s="31" t="s">
        <v>18</v>
      </c>
      <c r="C80" s="31" t="s">
        <v>2371</v>
      </c>
      <c r="D80" s="31" t="s">
        <v>2372</v>
      </c>
    </row>
    <row r="81" spans="2:4">
      <c r="B81" s="31" t="s">
        <v>5</v>
      </c>
      <c r="C81" s="31" t="s">
        <v>2371</v>
      </c>
      <c r="D81" s="31" t="s">
        <v>2371</v>
      </c>
    </row>
    <row r="82" spans="2:4">
      <c r="B82" s="31" t="s">
        <v>19</v>
      </c>
      <c r="C82" s="31" t="s">
        <v>2371</v>
      </c>
      <c r="D82" s="31" t="s">
        <v>2372</v>
      </c>
    </row>
    <row r="83" spans="2:4">
      <c r="B83" s="31" t="s">
        <v>286</v>
      </c>
      <c r="C83" s="31" t="s">
        <v>2371</v>
      </c>
      <c r="D83" s="31"/>
    </row>
    <row r="84" spans="2:4">
      <c r="B84" s="31" t="s">
        <v>285</v>
      </c>
      <c r="C84" s="31" t="s">
        <v>2371</v>
      </c>
      <c r="D84" s="31" t="s">
        <v>2371</v>
      </c>
    </row>
    <row r="85" spans="2:4">
      <c r="B85" s="31" t="s">
        <v>188</v>
      </c>
      <c r="C85" s="31" t="s">
        <v>2371</v>
      </c>
      <c r="D85" s="31" t="s">
        <v>2372</v>
      </c>
    </row>
    <row r="86" spans="2:4">
      <c r="B86" s="31" t="s">
        <v>163</v>
      </c>
      <c r="C86" s="31" t="s">
        <v>2371</v>
      </c>
      <c r="D86" s="31"/>
    </row>
    <row r="87" spans="2:4">
      <c r="B87" s="31" t="s">
        <v>8</v>
      </c>
      <c r="C87" s="31" t="s">
        <v>2371</v>
      </c>
      <c r="D87" s="31" t="s">
        <v>2372</v>
      </c>
    </row>
    <row r="88" spans="2:4">
      <c r="B88" s="31" t="s">
        <v>280</v>
      </c>
      <c r="C88" s="31" t="s">
        <v>2371</v>
      </c>
      <c r="D88" s="31"/>
    </row>
    <row r="89" spans="2:4">
      <c r="B89" s="31" t="s">
        <v>9</v>
      </c>
      <c r="C89" s="31" t="s">
        <v>2371</v>
      </c>
      <c r="D89" s="31"/>
    </row>
    <row r="90" spans="2:4">
      <c r="B90" s="31" t="s">
        <v>287</v>
      </c>
      <c r="C90" s="31" t="s">
        <v>2371</v>
      </c>
      <c r="D90" s="31" t="s">
        <v>2372</v>
      </c>
    </row>
    <row r="91" spans="2:4">
      <c r="B91" s="31" t="s">
        <v>381</v>
      </c>
      <c r="C91" s="31" t="s">
        <v>2371</v>
      </c>
      <c r="D91" s="31" t="s">
        <v>2371</v>
      </c>
    </row>
    <row r="92" spans="2:4">
      <c r="B92" s="31" t="s">
        <v>13</v>
      </c>
      <c r="C92" s="31" t="s">
        <v>2371</v>
      </c>
      <c r="D92" s="31" t="s">
        <v>2371</v>
      </c>
    </row>
    <row r="93" spans="2:4">
      <c r="B93" s="31" t="s">
        <v>382</v>
      </c>
      <c r="C93" s="31" t="s">
        <v>2371</v>
      </c>
      <c r="D93" s="31" t="s">
        <v>2372</v>
      </c>
    </row>
    <row r="94" spans="2:4">
      <c r="B94" s="31" t="s">
        <v>383</v>
      </c>
      <c r="C94" s="31" t="s">
        <v>2371</v>
      </c>
      <c r="D94" s="31"/>
    </row>
    <row r="95" spans="2:4">
      <c r="B95" s="31" t="s">
        <v>384</v>
      </c>
      <c r="C95" s="31"/>
      <c r="D95" s="31"/>
    </row>
    <row r="96" spans="2:4">
      <c r="B96" s="31" t="s">
        <v>385</v>
      </c>
      <c r="C96" s="31" t="s">
        <v>2371</v>
      </c>
      <c r="D96" s="31"/>
    </row>
    <row r="97" spans="2:4">
      <c r="B97" s="31" t="s">
        <v>288</v>
      </c>
      <c r="C97" s="31" t="s">
        <v>2371</v>
      </c>
      <c r="D97" s="31" t="s">
        <v>2372</v>
      </c>
    </row>
    <row r="98" spans="2:4">
      <c r="B98" s="31" t="s">
        <v>386</v>
      </c>
      <c r="C98" s="31"/>
      <c r="D98" s="31" t="s">
        <v>2371</v>
      </c>
    </row>
    <row r="99" spans="2:4">
      <c r="B99" s="31" t="s">
        <v>263</v>
      </c>
      <c r="C99" s="31" t="s">
        <v>2371</v>
      </c>
      <c r="D99" s="31" t="s">
        <v>2371</v>
      </c>
    </row>
    <row r="100" spans="2:4">
      <c r="B100" s="31" t="s">
        <v>387</v>
      </c>
      <c r="C100" s="31" t="s">
        <v>2371</v>
      </c>
      <c r="D100" s="31"/>
    </row>
    <row r="101" spans="2:4">
      <c r="B101" s="31" t="s">
        <v>289</v>
      </c>
      <c r="C101" s="31" t="s">
        <v>2371</v>
      </c>
      <c r="D101" s="31" t="s">
        <v>2371</v>
      </c>
    </row>
    <row r="102" spans="2:4">
      <c r="B102" s="31" t="s">
        <v>235</v>
      </c>
      <c r="C102" s="31" t="s">
        <v>2371</v>
      </c>
      <c r="D102" s="31" t="s">
        <v>2371</v>
      </c>
    </row>
    <row r="103" spans="2:4">
      <c r="B103" s="31" t="s">
        <v>236</v>
      </c>
      <c r="C103" s="31" t="s">
        <v>2371</v>
      </c>
      <c r="D103" s="31"/>
    </row>
    <row r="104" spans="2:4">
      <c r="B104" s="31" t="s">
        <v>388</v>
      </c>
      <c r="C104" s="31"/>
      <c r="D104" s="31" t="s">
        <v>2372</v>
      </c>
    </row>
    <row r="105" spans="2:4">
      <c r="B105" s="31" t="s">
        <v>389</v>
      </c>
      <c r="C105" s="31"/>
      <c r="D105" s="31"/>
    </row>
    <row r="106" spans="2:4">
      <c r="B106" s="31" t="s">
        <v>194</v>
      </c>
      <c r="C106" s="31" t="s">
        <v>2371</v>
      </c>
      <c r="D106" s="31"/>
    </row>
    <row r="107" spans="2:4">
      <c r="B107" s="31" t="s">
        <v>390</v>
      </c>
      <c r="C107" s="31" t="s">
        <v>2371</v>
      </c>
      <c r="D107" s="31"/>
    </row>
    <row r="108" spans="2:4">
      <c r="B108" s="31" t="s">
        <v>391</v>
      </c>
      <c r="C108" s="31" t="s">
        <v>2371</v>
      </c>
      <c r="D108" s="31" t="s">
        <v>2372</v>
      </c>
    </row>
    <row r="109" spans="2:4">
      <c r="B109" s="31" t="s">
        <v>237</v>
      </c>
      <c r="C109" s="31" t="s">
        <v>2371</v>
      </c>
      <c r="D109" s="31" t="s">
        <v>2372</v>
      </c>
    </row>
    <row r="110" spans="2:4">
      <c r="B110" s="31" t="s">
        <v>238</v>
      </c>
      <c r="C110" s="31" t="s">
        <v>2371</v>
      </c>
      <c r="D110" s="31"/>
    </row>
    <row r="111" spans="2:4">
      <c r="B111" s="31" t="s">
        <v>20</v>
      </c>
      <c r="C111" s="31" t="s">
        <v>2371</v>
      </c>
      <c r="D111" s="31" t="s">
        <v>2371</v>
      </c>
    </row>
    <row r="112" spans="2:4">
      <c r="B112" s="31" t="s">
        <v>392</v>
      </c>
      <c r="C112" s="31"/>
      <c r="D112" s="31"/>
    </row>
    <row r="113" spans="2:4">
      <c r="B113" s="31" t="s">
        <v>239</v>
      </c>
      <c r="C113" s="31" t="s">
        <v>2371</v>
      </c>
      <c r="D113" s="31"/>
    </row>
    <row r="114" spans="2:4">
      <c r="B114" s="31" t="s">
        <v>393</v>
      </c>
      <c r="C114" s="31" t="s">
        <v>2371</v>
      </c>
      <c r="D114" s="31"/>
    </row>
    <row r="115" spans="2:4">
      <c r="B115" s="31" t="s">
        <v>394</v>
      </c>
      <c r="C115" s="31" t="s">
        <v>2371</v>
      </c>
      <c r="D115" s="31"/>
    </row>
    <row r="116" spans="2:4">
      <c r="B116" s="31" t="s">
        <v>240</v>
      </c>
      <c r="C116" s="31"/>
      <c r="D116" s="31"/>
    </row>
    <row r="117" spans="2:4">
      <c r="B117" s="31" t="s">
        <v>241</v>
      </c>
      <c r="C117" s="31" t="s">
        <v>2371</v>
      </c>
      <c r="D117" s="31" t="s">
        <v>2371</v>
      </c>
    </row>
    <row r="118" spans="2:4">
      <c r="B118" s="31" t="s">
        <v>10</v>
      </c>
      <c r="C118" s="31" t="s">
        <v>2371</v>
      </c>
      <c r="D118" s="31"/>
    </row>
    <row r="119" spans="2:4">
      <c r="B119" s="31" t="s">
        <v>395</v>
      </c>
      <c r="C119" s="31"/>
      <c r="D119" s="31"/>
    </row>
    <row r="120" spans="2:4">
      <c r="B120" s="31" t="s">
        <v>396</v>
      </c>
      <c r="C120" s="31" t="s">
        <v>2371</v>
      </c>
      <c r="D120" s="31" t="s">
        <v>2372</v>
      </c>
    </row>
    <row r="121" spans="2:4">
      <c r="B121" s="31" t="s">
        <v>397</v>
      </c>
      <c r="C121" s="31" t="s">
        <v>2371</v>
      </c>
      <c r="D121" s="31"/>
    </row>
    <row r="122" spans="2:4">
      <c r="B122" s="31" t="s">
        <v>264</v>
      </c>
      <c r="C122" s="31"/>
      <c r="D122" s="31"/>
    </row>
    <row r="123" spans="2:4">
      <c r="B123" s="31" t="s">
        <v>398</v>
      </c>
      <c r="C123" s="31" t="s">
        <v>2371</v>
      </c>
      <c r="D123" s="31" t="s">
        <v>2372</v>
      </c>
    </row>
    <row r="124" spans="2:4">
      <c r="B124" s="31" t="s">
        <v>242</v>
      </c>
      <c r="C124" s="31" t="s">
        <v>2371</v>
      </c>
      <c r="D124" s="31" t="s">
        <v>2372</v>
      </c>
    </row>
    <row r="125" spans="2:4">
      <c r="B125" s="31" t="s">
        <v>243</v>
      </c>
      <c r="C125" s="31" t="s">
        <v>2371</v>
      </c>
      <c r="D125" s="31" t="s">
        <v>2371</v>
      </c>
    </row>
    <row r="126" spans="2:4">
      <c r="B126" s="31" t="s">
        <v>265</v>
      </c>
      <c r="C126" s="31" t="s">
        <v>2371</v>
      </c>
      <c r="D126" s="31" t="s">
        <v>2371</v>
      </c>
    </row>
    <row r="127" spans="2:4">
      <c r="B127" s="31" t="s">
        <v>244</v>
      </c>
      <c r="C127" s="31" t="s">
        <v>2371</v>
      </c>
      <c r="D127" s="31" t="s">
        <v>2372</v>
      </c>
    </row>
    <row r="128" spans="2:4">
      <c r="B128" s="31" t="s">
        <v>399</v>
      </c>
      <c r="C128" s="31"/>
      <c r="D128" s="31"/>
    </row>
    <row r="129" spans="2:4">
      <c r="B129" s="31" t="s">
        <v>266</v>
      </c>
      <c r="C129" s="31" t="s">
        <v>2371</v>
      </c>
      <c r="D129" s="31" t="s">
        <v>2371</v>
      </c>
    </row>
    <row r="130" spans="2:4">
      <c r="B130" s="31" t="s">
        <v>324</v>
      </c>
      <c r="C130" s="31" t="s">
        <v>2371</v>
      </c>
      <c r="D130" s="31" t="s">
        <v>2372</v>
      </c>
    </row>
    <row r="131" spans="2:4">
      <c r="B131" s="31" t="s">
        <v>21</v>
      </c>
      <c r="C131" s="31" t="s">
        <v>2371</v>
      </c>
      <c r="D131" s="31"/>
    </row>
    <row r="132" spans="2:4">
      <c r="B132" s="31" t="s">
        <v>281</v>
      </c>
      <c r="C132" s="31" t="s">
        <v>2371</v>
      </c>
      <c r="D132" s="31" t="s">
        <v>2372</v>
      </c>
    </row>
    <row r="133" spans="2:4">
      <c r="B133" s="31" t="s">
        <v>245</v>
      </c>
      <c r="C133" s="31" t="s">
        <v>2371</v>
      </c>
      <c r="D133" s="31" t="s">
        <v>2371</v>
      </c>
    </row>
    <row r="134" spans="2:4">
      <c r="B134" s="31" t="s">
        <v>246</v>
      </c>
      <c r="C134" s="31" t="s">
        <v>2371</v>
      </c>
      <c r="D134" s="31" t="s">
        <v>2371</v>
      </c>
    </row>
    <row r="135" spans="2:4">
      <c r="B135" s="31" t="s">
        <v>400</v>
      </c>
      <c r="C135" s="31"/>
      <c r="D135" s="31"/>
    </row>
    <row r="136" spans="2:4">
      <c r="B136" s="31" t="s">
        <v>401</v>
      </c>
      <c r="C136" s="31" t="s">
        <v>2371</v>
      </c>
      <c r="D136" s="31" t="s">
        <v>2372</v>
      </c>
    </row>
    <row r="137" spans="2:4">
      <c r="B137" s="31" t="s">
        <v>325</v>
      </c>
      <c r="C137" s="31" t="s">
        <v>2371</v>
      </c>
      <c r="D137" s="31"/>
    </row>
    <row r="138" spans="2:4">
      <c r="B138" s="31" t="s">
        <v>290</v>
      </c>
      <c r="C138" s="31"/>
      <c r="D138" s="31" t="s">
        <v>2372</v>
      </c>
    </row>
    <row r="139" spans="2:4">
      <c r="B139" s="31" t="s">
        <v>267</v>
      </c>
      <c r="C139" s="31" t="s">
        <v>2371</v>
      </c>
      <c r="D139" s="31" t="s">
        <v>2371</v>
      </c>
    </row>
    <row r="140" spans="2:4">
      <c r="B140" s="31" t="s">
        <v>402</v>
      </c>
      <c r="C140" s="31"/>
      <c r="D140" s="31"/>
    </row>
    <row r="141" spans="2:4">
      <c r="B141" s="31" t="s">
        <v>403</v>
      </c>
      <c r="C141" s="31" t="s">
        <v>2371</v>
      </c>
      <c r="D141" s="31" t="s">
        <v>2372</v>
      </c>
    </row>
    <row r="142" spans="2:4">
      <c r="B142" s="31" t="s">
        <v>282</v>
      </c>
      <c r="C142" s="31" t="s">
        <v>2371</v>
      </c>
      <c r="D142" s="31" t="s">
        <v>2371</v>
      </c>
    </row>
    <row r="143" spans="2:4">
      <c r="B143" s="31" t="s">
        <v>404</v>
      </c>
      <c r="C143" s="31"/>
      <c r="D143" s="31"/>
    </row>
    <row r="144" spans="2:4">
      <c r="B144" s="31" t="s">
        <v>283</v>
      </c>
      <c r="C144" s="31" t="s">
        <v>2371</v>
      </c>
      <c r="D144" s="31" t="s">
        <v>2371</v>
      </c>
    </row>
    <row r="145" spans="2:4">
      <c r="B145" s="31" t="s">
        <v>14</v>
      </c>
      <c r="C145" s="31" t="s">
        <v>2371</v>
      </c>
      <c r="D145" s="31" t="s">
        <v>2372</v>
      </c>
    </row>
    <row r="146" spans="2:4">
      <c r="B146" s="31" t="s">
        <v>16</v>
      </c>
      <c r="C146" s="31" t="s">
        <v>2371</v>
      </c>
      <c r="D146" s="31" t="s">
        <v>2371</v>
      </c>
    </row>
    <row r="147" spans="2:4">
      <c r="B147" s="31" t="s">
        <v>166</v>
      </c>
      <c r="C147" s="31" t="s">
        <v>2371</v>
      </c>
      <c r="D147" s="31" t="s">
        <v>2372</v>
      </c>
    </row>
    <row r="148" spans="2:4">
      <c r="B148" s="31" t="s">
        <v>189</v>
      </c>
      <c r="C148" s="31" t="s">
        <v>2371</v>
      </c>
      <c r="D148" s="31" t="s">
        <v>2372</v>
      </c>
    </row>
    <row r="149" spans="2:4">
      <c r="B149" s="31" t="s">
        <v>291</v>
      </c>
      <c r="C149" s="31" t="s">
        <v>2371</v>
      </c>
      <c r="D149" s="31" t="s">
        <v>2371</v>
      </c>
    </row>
    <row r="150" spans="2:4">
      <c r="B150" s="31" t="s">
        <v>192</v>
      </c>
      <c r="C150" s="31" t="s">
        <v>2371</v>
      </c>
      <c r="D150" s="31" t="s">
        <v>2372</v>
      </c>
    </row>
    <row r="151" spans="2:4">
      <c r="B151" s="31" t="s">
        <v>22</v>
      </c>
      <c r="C151" s="31" t="s">
        <v>2371</v>
      </c>
      <c r="D151" s="31"/>
    </row>
    <row r="152" spans="2:4">
      <c r="B152" s="31" t="s">
        <v>247</v>
      </c>
      <c r="C152" s="31" t="s">
        <v>2371</v>
      </c>
      <c r="D152" s="31" t="s">
        <v>2371</v>
      </c>
    </row>
    <row r="153" spans="2:4">
      <c r="B153" s="31" t="s">
        <v>405</v>
      </c>
      <c r="C153" s="31" t="s">
        <v>2371</v>
      </c>
      <c r="D153" s="31" t="s">
        <v>2372</v>
      </c>
    </row>
    <row r="154" spans="2:4">
      <c r="B154" s="31" t="s">
        <v>406</v>
      </c>
      <c r="C154" s="31"/>
      <c r="D154" s="31"/>
    </row>
    <row r="155" spans="2:4">
      <c r="B155" s="31" t="s">
        <v>407</v>
      </c>
      <c r="C155" s="31"/>
      <c r="D155" s="31"/>
    </row>
    <row r="156" spans="2:4">
      <c r="B156" s="31" t="s">
        <v>292</v>
      </c>
      <c r="C156" s="31"/>
      <c r="D156" s="31"/>
    </row>
    <row r="157" spans="2:4">
      <c r="B157" s="31" t="s">
        <v>249</v>
      </c>
      <c r="C157" s="31" t="s">
        <v>2371</v>
      </c>
      <c r="D157" s="31" t="s">
        <v>2371</v>
      </c>
    </row>
    <row r="158" spans="2:4">
      <c r="B158" s="31" t="s">
        <v>408</v>
      </c>
      <c r="C158" s="31" t="s">
        <v>2371</v>
      </c>
      <c r="D158" s="31"/>
    </row>
    <row r="159" spans="2:4">
      <c r="B159" s="31" t="s">
        <v>409</v>
      </c>
      <c r="C159" s="31" t="s">
        <v>2371</v>
      </c>
      <c r="D159" s="31" t="s">
        <v>2372</v>
      </c>
    </row>
    <row r="160" spans="2:4">
      <c r="B160" s="31" t="s">
        <v>250</v>
      </c>
      <c r="C160" s="31" t="s">
        <v>2371</v>
      </c>
      <c r="D160" s="31" t="s">
        <v>2371</v>
      </c>
    </row>
    <row r="161" spans="2:4">
      <c r="B161" s="31" t="s">
        <v>410</v>
      </c>
      <c r="C161" s="31" t="s">
        <v>2371</v>
      </c>
      <c r="D161" s="31" t="s">
        <v>2371</v>
      </c>
    </row>
    <row r="162" spans="2:4">
      <c r="B162" s="31" t="s">
        <v>411</v>
      </c>
      <c r="C162" s="31" t="s">
        <v>2371</v>
      </c>
      <c r="D162" s="31"/>
    </row>
    <row r="163" spans="2:4">
      <c r="B163" s="31" t="s">
        <v>327</v>
      </c>
      <c r="C163" s="31" t="s">
        <v>2371</v>
      </c>
      <c r="D163" s="31"/>
    </row>
    <row r="164" spans="2:4">
      <c r="B164" s="31" t="s">
        <v>412</v>
      </c>
      <c r="C164" s="31"/>
      <c r="D164" s="31"/>
    </row>
    <row r="165" spans="2:4">
      <c r="B165" s="31" t="s">
        <v>251</v>
      </c>
      <c r="C165" s="31" t="s">
        <v>2371</v>
      </c>
      <c r="D165" s="31" t="s">
        <v>2372</v>
      </c>
    </row>
    <row r="166" spans="2:4">
      <c r="B166" s="31" t="s">
        <v>165</v>
      </c>
      <c r="C166" s="31" t="s">
        <v>2371</v>
      </c>
      <c r="D166" s="31" t="s">
        <v>2371</v>
      </c>
    </row>
    <row r="167" spans="2:4">
      <c r="B167" s="31" t="s">
        <v>252</v>
      </c>
      <c r="C167" s="31" t="s">
        <v>2371</v>
      </c>
      <c r="D167" s="31" t="s">
        <v>2371</v>
      </c>
    </row>
    <row r="168" spans="2:4">
      <c r="B168" s="31" t="s">
        <v>146</v>
      </c>
      <c r="C168" s="31" t="s">
        <v>2371</v>
      </c>
      <c r="D168" s="31" t="s">
        <v>2372</v>
      </c>
    </row>
    <row r="169" spans="2:4">
      <c r="B169" s="31" t="s">
        <v>269</v>
      </c>
      <c r="C169" s="31" t="s">
        <v>2371</v>
      </c>
      <c r="D169" s="31" t="s">
        <v>2372</v>
      </c>
    </row>
    <row r="170" spans="2:4">
      <c r="B170" s="31" t="s">
        <v>413</v>
      </c>
      <c r="C170" s="31" t="s">
        <v>2371</v>
      </c>
      <c r="D170" s="31" t="s">
        <v>2371</v>
      </c>
    </row>
    <row r="171" spans="2:4">
      <c r="B171" s="31" t="s">
        <v>414</v>
      </c>
      <c r="C171" s="31"/>
      <c r="D171" s="31"/>
    </row>
    <row r="172" spans="2:4">
      <c r="B172" s="31" t="s">
        <v>415</v>
      </c>
      <c r="C172" s="31" t="s">
        <v>2371</v>
      </c>
      <c r="D172" s="31" t="s">
        <v>2372</v>
      </c>
    </row>
    <row r="173" spans="2:4">
      <c r="B173" s="31" t="s">
        <v>253</v>
      </c>
      <c r="C173" s="31"/>
      <c r="D173" s="31" t="s">
        <v>2371</v>
      </c>
    </row>
    <row r="174" spans="2:4">
      <c r="B174" s="31" t="s">
        <v>416</v>
      </c>
      <c r="C174" s="31"/>
      <c r="D174" s="31" t="s">
        <v>2372</v>
      </c>
    </row>
    <row r="175" spans="2:4">
      <c r="B175" s="31" t="s">
        <v>254</v>
      </c>
      <c r="C175" s="31" t="s">
        <v>2371</v>
      </c>
      <c r="D175" s="31" t="s">
        <v>2372</v>
      </c>
    </row>
    <row r="176" spans="2:4">
      <c r="B176" s="31" t="s">
        <v>193</v>
      </c>
      <c r="C176" s="31" t="s">
        <v>2371</v>
      </c>
      <c r="D176" s="31" t="s">
        <v>2371</v>
      </c>
    </row>
    <row r="177" spans="2:4">
      <c r="B177" s="31" t="s">
        <v>169</v>
      </c>
      <c r="C177" s="31" t="s">
        <v>2371</v>
      </c>
      <c r="D177" s="31" t="s">
        <v>2372</v>
      </c>
    </row>
    <row r="178" spans="2:4">
      <c r="B178" s="31" t="s">
        <v>293</v>
      </c>
      <c r="C178" s="31" t="s">
        <v>2371</v>
      </c>
      <c r="D178" s="31" t="s">
        <v>2372</v>
      </c>
    </row>
    <row r="179" spans="2:4">
      <c r="B179" s="31" t="s">
        <v>417</v>
      </c>
      <c r="C179" s="31"/>
      <c r="D179" s="31" t="s">
        <v>2372</v>
      </c>
    </row>
    <row r="180" spans="2:4">
      <c r="B180" s="31" t="s">
        <v>418</v>
      </c>
      <c r="C180" s="31" t="s">
        <v>2371</v>
      </c>
      <c r="D180" s="31" t="s">
        <v>2372</v>
      </c>
    </row>
    <row r="181" spans="2:4">
      <c r="B181" s="31" t="s">
        <v>255</v>
      </c>
      <c r="C181" s="31" t="s">
        <v>2371</v>
      </c>
      <c r="D181" s="31" t="s">
        <v>2371</v>
      </c>
    </row>
    <row r="182" spans="2:4">
      <c r="B182" s="31" t="s">
        <v>270</v>
      </c>
      <c r="C182" s="31" t="s">
        <v>2371</v>
      </c>
      <c r="D182" s="31" t="s">
        <v>2371</v>
      </c>
    </row>
    <row r="183" spans="2:4">
      <c r="B183" s="31" t="s">
        <v>419</v>
      </c>
      <c r="C183" s="31"/>
      <c r="D183" s="31"/>
    </row>
    <row r="184" spans="2:4">
      <c r="B184" s="31" t="s">
        <v>256</v>
      </c>
      <c r="C184" s="31" t="s">
        <v>2371</v>
      </c>
      <c r="D184" s="31"/>
    </row>
    <row r="185" spans="2:4">
      <c r="B185" s="31" t="s">
        <v>420</v>
      </c>
      <c r="C185" s="31"/>
      <c r="D185" s="31"/>
    </row>
    <row r="186" spans="2:4">
      <c r="B186" s="31" t="s">
        <v>421</v>
      </c>
      <c r="C186" s="31" t="s">
        <v>2371</v>
      </c>
      <c r="D186" s="31" t="s">
        <v>2371</v>
      </c>
    </row>
    <row r="187" spans="2:4">
      <c r="B187" s="31" t="s">
        <v>328</v>
      </c>
      <c r="C187" s="31" t="s">
        <v>2371</v>
      </c>
      <c r="D187" s="31" t="s">
        <v>2372</v>
      </c>
    </row>
    <row r="188" spans="2:4">
      <c r="B188" s="31" t="s">
        <v>23</v>
      </c>
      <c r="C188" s="31"/>
      <c r="D188" s="31"/>
    </row>
    <row r="189" spans="2:4">
      <c r="B189" s="31" t="s">
        <v>422</v>
      </c>
      <c r="C189" s="31"/>
      <c r="D189" s="31" t="s">
        <v>2372</v>
      </c>
    </row>
    <row r="190" spans="2:4">
      <c r="B190" s="31" t="s">
        <v>423</v>
      </c>
      <c r="C190" s="31"/>
      <c r="D190" s="31"/>
    </row>
    <row r="191" spans="2:4">
      <c r="B191" s="31" t="s">
        <v>257</v>
      </c>
      <c r="C191" s="31" t="s">
        <v>2371</v>
      </c>
      <c r="D191" s="31" t="s">
        <v>2371</v>
      </c>
    </row>
    <row r="192" spans="2:4">
      <c r="B192" s="31" t="s">
        <v>329</v>
      </c>
      <c r="C192" s="31" t="s">
        <v>2371</v>
      </c>
      <c r="D192" s="31" t="s">
        <v>2372</v>
      </c>
    </row>
    <row r="193" spans="2:4">
      <c r="B193" s="31" t="s">
        <v>294</v>
      </c>
      <c r="C193" s="31" t="s">
        <v>2371</v>
      </c>
      <c r="D193" s="31"/>
    </row>
    <row r="194" spans="2:4">
      <c r="B194" s="31" t="s">
        <v>143</v>
      </c>
      <c r="C194" s="31" t="s">
        <v>2371</v>
      </c>
      <c r="D194" s="31" t="s">
        <v>2372</v>
      </c>
    </row>
    <row r="195" spans="2:4">
      <c r="B195" s="31" t="s">
        <v>424</v>
      </c>
      <c r="C195" s="31" t="s">
        <v>2371</v>
      </c>
      <c r="D195" s="31"/>
    </row>
    <row r="196" spans="2:4">
      <c r="B196" s="31" t="s">
        <v>190</v>
      </c>
      <c r="C196" s="31" t="s">
        <v>2371</v>
      </c>
      <c r="D196" s="31" t="s">
        <v>2372</v>
      </c>
    </row>
    <row r="197" spans="2:4">
      <c r="B197" s="31" t="s">
        <v>425</v>
      </c>
      <c r="C197" s="31" t="s">
        <v>2371</v>
      </c>
      <c r="D197" s="31"/>
    </row>
    <row r="198" spans="2:4">
      <c r="B198" s="31" t="s">
        <v>426</v>
      </c>
      <c r="C198" s="31" t="s">
        <v>2371</v>
      </c>
      <c r="D198" s="31"/>
    </row>
    <row r="199" spans="2:4">
      <c r="B199" s="31" t="s">
        <v>427</v>
      </c>
      <c r="C199" s="31" t="s">
        <v>2371</v>
      </c>
      <c r="D199" s="31"/>
    </row>
    <row r="200" spans="2:4">
      <c r="B200" s="31" t="s">
        <v>15</v>
      </c>
      <c r="C200" s="31" t="s">
        <v>2371</v>
      </c>
      <c r="D200" s="31" t="s">
        <v>2371</v>
      </c>
    </row>
    <row r="201" spans="2:4">
      <c r="B201" s="31" t="s">
        <v>295</v>
      </c>
      <c r="C201" s="31"/>
      <c r="D201" s="31"/>
    </row>
    <row r="202" spans="2:4">
      <c r="B202" s="31" t="s">
        <v>258</v>
      </c>
      <c r="C202" s="31" t="s">
        <v>2371</v>
      </c>
      <c r="D202" s="31" t="s">
        <v>2371</v>
      </c>
    </row>
    <row r="203" spans="2:4">
      <c r="B203" s="31" t="s">
        <v>259</v>
      </c>
      <c r="C203" s="31" t="s">
        <v>2371</v>
      </c>
      <c r="D203" s="31" t="s">
        <v>2371</v>
      </c>
    </row>
    <row r="204" spans="2:4">
      <c r="B204" s="31"/>
      <c r="C204" s="31"/>
      <c r="D204" s="31"/>
    </row>
    <row r="205" spans="2:4">
      <c r="B205" s="138" t="s">
        <v>0</v>
      </c>
      <c r="C205" s="138">
        <f>COUNTIF(C5:C204,"Yes")</f>
        <v>149</v>
      </c>
      <c r="D205" s="138">
        <f>COUNTIF(D5:D204,"Yes")</f>
        <v>57</v>
      </c>
    </row>
    <row r="208" spans="2:4">
      <c r="B208" s="4" t="s">
        <v>93</v>
      </c>
      <c r="C208" s="4" t="s">
        <v>336</v>
      </c>
    </row>
  </sheetData>
  <hyperlinks>
    <hyperlink ref="A1" location="Contents!A1" display="MAIN"/>
  </hyperlinks>
  <pageMargins left="0.7" right="0.7" top="0.75" bottom="0.75" header="0.3" footer="0.3"/>
  <pageSetup paperSize="0" orientation="portrait" horizontalDpi="0" verticalDpi="0" copies="0" r:id="rId1"/>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10" workbookViewId="0">
      <selection activeCell="L15" sqref="L15"/>
    </sheetView>
  </sheetViews>
  <sheetFormatPr defaultRowHeight="12.75"/>
  <sheetData/>
  <pageMargins left="0.7" right="0.7" top="0.75" bottom="0.75" header="0.3" footer="0.3"/>
  <pageSetup paperSize="0" orientation="portrait" horizontalDpi="0" verticalDpi="0" copies="0" r:id="rId1"/>
  <drawing r:id="rId2"/>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208"/>
  <sheetViews>
    <sheetView topLeftCell="A184" workbookViewId="0">
      <selection activeCell="B213" sqref="B213"/>
    </sheetView>
  </sheetViews>
  <sheetFormatPr defaultRowHeight="12.75"/>
  <cols>
    <col min="1" max="1" width="8.85546875" customWidth="1"/>
    <col min="2" max="2" width="31.85546875" bestFit="1" customWidth="1"/>
    <col min="3" max="3" width="17.85546875" bestFit="1" customWidth="1"/>
    <col min="4" max="4" width="17.7109375" customWidth="1"/>
    <col min="5" max="5" width="16.7109375" bestFit="1" customWidth="1"/>
  </cols>
  <sheetData>
    <row r="1" spans="1:7">
      <c r="A1" s="9" t="s">
        <v>2331</v>
      </c>
      <c r="B1" s="4" t="s">
        <v>92</v>
      </c>
      <c r="C1" s="4" t="s">
        <v>431</v>
      </c>
    </row>
    <row r="4" spans="1:7">
      <c r="B4" s="138" t="s">
        <v>141</v>
      </c>
      <c r="C4" s="138" t="s">
        <v>429</v>
      </c>
      <c r="D4" s="138" t="s">
        <v>430</v>
      </c>
      <c r="G4" s="106"/>
    </row>
    <row r="5" spans="1:7">
      <c r="B5" s="31" t="s">
        <v>353</v>
      </c>
      <c r="C5" s="31" t="s">
        <v>2371</v>
      </c>
      <c r="D5" s="31" t="s">
        <v>2371</v>
      </c>
    </row>
    <row r="6" spans="1:7">
      <c r="B6" s="31" t="s">
        <v>354</v>
      </c>
      <c r="C6" s="31" t="s">
        <v>2371</v>
      </c>
      <c r="D6" s="31" t="s">
        <v>2371</v>
      </c>
    </row>
    <row r="7" spans="1:7">
      <c r="B7" s="31" t="s">
        <v>355</v>
      </c>
      <c r="C7" s="31" t="s">
        <v>2371</v>
      </c>
      <c r="D7" s="31" t="s">
        <v>2372</v>
      </c>
    </row>
    <row r="8" spans="1:7">
      <c r="B8" s="31" t="s">
        <v>356</v>
      </c>
      <c r="C8" s="31"/>
      <c r="D8" s="31"/>
    </row>
    <row r="9" spans="1:7">
      <c r="B9" s="31" t="s">
        <v>214</v>
      </c>
      <c r="C9" s="31" t="s">
        <v>2372</v>
      </c>
      <c r="D9" s="31" t="s">
        <v>2372</v>
      </c>
    </row>
    <row r="10" spans="1:7">
      <c r="B10" s="31" t="s">
        <v>357</v>
      </c>
      <c r="C10" s="31" t="s">
        <v>2371</v>
      </c>
      <c r="D10" s="31"/>
    </row>
    <row r="11" spans="1:7">
      <c r="B11" s="31" t="s">
        <v>271</v>
      </c>
      <c r="C11" s="31" t="s">
        <v>2371</v>
      </c>
      <c r="D11" s="31" t="s">
        <v>2372</v>
      </c>
    </row>
    <row r="12" spans="1:7">
      <c r="B12" s="31" t="s">
        <v>358</v>
      </c>
      <c r="C12" s="31" t="s">
        <v>2371</v>
      </c>
      <c r="D12" s="31" t="s">
        <v>2371</v>
      </c>
    </row>
    <row r="13" spans="1:7">
      <c r="B13" s="31" t="s">
        <v>145</v>
      </c>
      <c r="C13" s="31" t="s">
        <v>2371</v>
      </c>
      <c r="D13" s="31" t="s">
        <v>2372</v>
      </c>
    </row>
    <row r="14" spans="1:7">
      <c r="B14" s="31" t="s">
        <v>167</v>
      </c>
      <c r="C14" s="31" t="s">
        <v>2371</v>
      </c>
      <c r="D14" s="31" t="s">
        <v>2372</v>
      </c>
    </row>
    <row r="15" spans="1:7">
      <c r="B15" s="31" t="s">
        <v>359</v>
      </c>
      <c r="C15" s="31" t="s">
        <v>2372</v>
      </c>
      <c r="D15" s="31" t="s">
        <v>2372</v>
      </c>
    </row>
    <row r="16" spans="1:7">
      <c r="B16" s="31" t="s">
        <v>360</v>
      </c>
      <c r="C16" s="31" t="s">
        <v>2372</v>
      </c>
      <c r="D16" s="31" t="s">
        <v>2372</v>
      </c>
    </row>
    <row r="17" spans="2:4">
      <c r="B17" s="31" t="s">
        <v>284</v>
      </c>
      <c r="C17" s="31" t="s">
        <v>2371</v>
      </c>
      <c r="D17" s="31" t="s">
        <v>2372</v>
      </c>
    </row>
    <row r="18" spans="2:4">
      <c r="B18" s="31" t="s">
        <v>260</v>
      </c>
      <c r="C18" s="31"/>
      <c r="D18" s="31"/>
    </row>
    <row r="19" spans="2:4">
      <c r="B19" s="31" t="s">
        <v>361</v>
      </c>
      <c r="C19" s="31"/>
      <c r="D19" s="31"/>
    </row>
    <row r="20" spans="2:4">
      <c r="B20" s="31" t="s">
        <v>362</v>
      </c>
      <c r="C20" s="31" t="s">
        <v>2371</v>
      </c>
      <c r="D20" s="31" t="s">
        <v>2371</v>
      </c>
    </row>
    <row r="21" spans="2:4">
      <c r="B21" s="31" t="s">
        <v>363</v>
      </c>
      <c r="C21" s="31" t="s">
        <v>2371</v>
      </c>
      <c r="D21" s="31" t="s">
        <v>2372</v>
      </c>
    </row>
    <row r="22" spans="2:4">
      <c r="B22" s="31" t="s">
        <v>364</v>
      </c>
      <c r="C22" s="31" t="s">
        <v>2372</v>
      </c>
      <c r="D22" s="31" t="s">
        <v>2372</v>
      </c>
    </row>
    <row r="23" spans="2:4">
      <c r="B23" s="31" t="s">
        <v>215</v>
      </c>
      <c r="C23" s="31" t="s">
        <v>2371</v>
      </c>
      <c r="D23" s="31" t="s">
        <v>2371</v>
      </c>
    </row>
    <row r="24" spans="2:4">
      <c r="B24" s="31" t="s">
        <v>365</v>
      </c>
      <c r="C24" s="31" t="s">
        <v>2371</v>
      </c>
      <c r="D24" s="31" t="s">
        <v>2371</v>
      </c>
    </row>
    <row r="25" spans="2:4">
      <c r="B25" s="31" t="s">
        <v>272</v>
      </c>
      <c r="C25" s="31" t="s">
        <v>2371</v>
      </c>
      <c r="D25" s="31" t="s">
        <v>2372</v>
      </c>
    </row>
    <row r="26" spans="2:4">
      <c r="B26" s="31" t="s">
        <v>366</v>
      </c>
      <c r="C26" s="31" t="s">
        <v>2371</v>
      </c>
      <c r="D26" s="31" t="s">
        <v>2371</v>
      </c>
    </row>
    <row r="27" spans="2:4">
      <c r="B27" s="31" t="s">
        <v>216</v>
      </c>
      <c r="C27" s="31" t="s">
        <v>2371</v>
      </c>
      <c r="D27" s="31" t="s">
        <v>2372</v>
      </c>
    </row>
    <row r="28" spans="2:4">
      <c r="B28" s="31" t="s">
        <v>3</v>
      </c>
      <c r="C28" s="31" t="s">
        <v>2371</v>
      </c>
      <c r="D28" s="31" t="s">
        <v>2372</v>
      </c>
    </row>
    <row r="29" spans="2:4">
      <c r="B29" s="31" t="s">
        <v>367</v>
      </c>
      <c r="C29" s="31" t="s">
        <v>2371</v>
      </c>
      <c r="D29" s="31" t="s">
        <v>2371</v>
      </c>
    </row>
    <row r="30" spans="2:4">
      <c r="B30" s="31" t="s">
        <v>318</v>
      </c>
      <c r="C30" s="31" t="s">
        <v>2371</v>
      </c>
      <c r="D30" s="31"/>
    </row>
    <row r="31" spans="2:4">
      <c r="B31" s="31" t="s">
        <v>217</v>
      </c>
      <c r="C31" s="31" t="s">
        <v>2371</v>
      </c>
      <c r="D31" s="31" t="s">
        <v>2371</v>
      </c>
    </row>
    <row r="32" spans="2:4">
      <c r="B32" s="31" t="s">
        <v>218</v>
      </c>
      <c r="C32" s="31" t="s">
        <v>2372</v>
      </c>
      <c r="D32" s="31" t="s">
        <v>2372</v>
      </c>
    </row>
    <row r="33" spans="2:4">
      <c r="B33" s="31" t="s">
        <v>219</v>
      </c>
      <c r="C33" s="31" t="s">
        <v>2371</v>
      </c>
      <c r="D33" s="31" t="s">
        <v>2371</v>
      </c>
    </row>
    <row r="34" spans="2:4">
      <c r="B34" s="31" t="s">
        <v>261</v>
      </c>
      <c r="C34" s="31" t="s">
        <v>2371</v>
      </c>
      <c r="D34" s="31" t="s">
        <v>2371</v>
      </c>
    </row>
    <row r="35" spans="2:4">
      <c r="B35" s="31" t="s">
        <v>220</v>
      </c>
      <c r="C35" s="31" t="s">
        <v>2371</v>
      </c>
      <c r="D35" s="31" t="s">
        <v>2371</v>
      </c>
    </row>
    <row r="36" spans="2:4">
      <c r="B36" s="31" t="s">
        <v>7</v>
      </c>
      <c r="C36" s="31" t="s">
        <v>2371</v>
      </c>
      <c r="D36" s="31"/>
    </row>
    <row r="37" spans="2:4">
      <c r="B37" s="31" t="s">
        <v>221</v>
      </c>
      <c r="C37" s="31" t="s">
        <v>2372</v>
      </c>
      <c r="D37" s="31" t="s">
        <v>2372</v>
      </c>
    </row>
    <row r="38" spans="2:4">
      <c r="B38" s="31" t="s">
        <v>222</v>
      </c>
      <c r="C38" s="31" t="s">
        <v>2372</v>
      </c>
      <c r="D38" s="31" t="s">
        <v>2372</v>
      </c>
    </row>
    <row r="39" spans="2:4">
      <c r="B39" s="31" t="s">
        <v>150</v>
      </c>
      <c r="C39" s="31" t="s">
        <v>2371</v>
      </c>
      <c r="D39" s="31"/>
    </row>
    <row r="40" spans="2:4">
      <c r="B40" s="31" t="s">
        <v>4</v>
      </c>
      <c r="C40" s="31" t="s">
        <v>2371</v>
      </c>
      <c r="D40" s="31" t="s">
        <v>2371</v>
      </c>
    </row>
    <row r="41" spans="2:4">
      <c r="B41" s="31" t="s">
        <v>273</v>
      </c>
      <c r="C41" s="31" t="s">
        <v>2371</v>
      </c>
      <c r="D41" s="31" t="s">
        <v>2371</v>
      </c>
    </row>
    <row r="42" spans="2:4">
      <c r="B42" s="31" t="s">
        <v>223</v>
      </c>
      <c r="C42" s="31"/>
      <c r="D42" s="31" t="s">
        <v>2372</v>
      </c>
    </row>
    <row r="43" spans="2:4">
      <c r="B43" s="31" t="s">
        <v>368</v>
      </c>
      <c r="C43" s="31" t="s">
        <v>2372</v>
      </c>
      <c r="D43" s="31" t="s">
        <v>2372</v>
      </c>
    </row>
    <row r="44" spans="2:4">
      <c r="B44" s="31" t="s">
        <v>369</v>
      </c>
      <c r="C44" s="31"/>
      <c r="D44" s="31"/>
    </row>
    <row r="45" spans="2:4">
      <c r="B45" s="31" t="s">
        <v>195</v>
      </c>
      <c r="C45" s="31"/>
      <c r="D45" s="31"/>
    </row>
    <row r="46" spans="2:4">
      <c r="B46" s="31" t="s">
        <v>370</v>
      </c>
      <c r="C46" s="31" t="s">
        <v>2372</v>
      </c>
      <c r="D46" s="31" t="s">
        <v>2372</v>
      </c>
    </row>
    <row r="47" spans="2:4">
      <c r="B47" s="31" t="s">
        <v>320</v>
      </c>
      <c r="C47" s="31" t="s">
        <v>2371</v>
      </c>
      <c r="D47" s="31"/>
    </row>
    <row r="48" spans="2:4">
      <c r="B48" s="31" t="s">
        <v>274</v>
      </c>
      <c r="C48" s="31"/>
      <c r="D48" s="31"/>
    </row>
    <row r="49" spans="2:4">
      <c r="B49" s="31" t="s">
        <v>191</v>
      </c>
      <c r="C49" s="31" t="s">
        <v>2371</v>
      </c>
      <c r="D49" s="31"/>
    </row>
    <row r="50" spans="2:4">
      <c r="B50" s="31" t="s">
        <v>321</v>
      </c>
      <c r="C50" s="31" t="s">
        <v>2371</v>
      </c>
      <c r="D50" s="31"/>
    </row>
    <row r="51" spans="2:4">
      <c r="B51" s="31" t="s">
        <v>371</v>
      </c>
      <c r="C51" s="31" t="s">
        <v>2372</v>
      </c>
      <c r="D51" s="31" t="s">
        <v>2372</v>
      </c>
    </row>
    <row r="52" spans="2:4">
      <c r="B52" s="31" t="s">
        <v>162</v>
      </c>
      <c r="C52" s="31" t="s">
        <v>2371</v>
      </c>
      <c r="D52" s="31"/>
    </row>
    <row r="53" spans="2:4">
      <c r="B53" s="31" t="s">
        <v>227</v>
      </c>
      <c r="C53" s="31" t="s">
        <v>2372</v>
      </c>
      <c r="D53" s="31" t="s">
        <v>2371</v>
      </c>
    </row>
    <row r="54" spans="2:4">
      <c r="B54" s="31" t="s">
        <v>372</v>
      </c>
      <c r="C54" s="31"/>
      <c r="D54" s="31"/>
    </row>
    <row r="55" spans="2:4">
      <c r="B55" s="31" t="s">
        <v>275</v>
      </c>
      <c r="C55" s="31"/>
      <c r="D55" s="31"/>
    </row>
    <row r="56" spans="2:4">
      <c r="B56" s="31" t="s">
        <v>17</v>
      </c>
      <c r="C56" s="31" t="s">
        <v>2371</v>
      </c>
      <c r="D56" s="31" t="s">
        <v>2371</v>
      </c>
    </row>
    <row r="57" spans="2:4">
      <c r="B57" s="31" t="s">
        <v>373</v>
      </c>
      <c r="C57" s="31" t="s">
        <v>2371</v>
      </c>
      <c r="D57" s="31" t="s">
        <v>2372</v>
      </c>
    </row>
    <row r="58" spans="2:4">
      <c r="B58" s="31" t="s">
        <v>276</v>
      </c>
      <c r="C58" s="31" t="s">
        <v>2372</v>
      </c>
      <c r="D58" s="31" t="s">
        <v>2372</v>
      </c>
    </row>
    <row r="59" spans="2:4">
      <c r="B59" s="31" t="s">
        <v>228</v>
      </c>
      <c r="C59" s="31"/>
      <c r="D59" s="31"/>
    </row>
    <row r="60" spans="2:4">
      <c r="B60" s="31" t="s">
        <v>229</v>
      </c>
      <c r="C60" s="31" t="s">
        <v>2372</v>
      </c>
      <c r="D60" s="31" t="s">
        <v>2372</v>
      </c>
    </row>
    <row r="61" spans="2:4">
      <c r="B61" s="31" t="s">
        <v>374</v>
      </c>
      <c r="C61" s="31" t="s">
        <v>2371</v>
      </c>
      <c r="D61" s="31"/>
    </row>
    <row r="62" spans="2:4">
      <c r="B62" s="31" t="s">
        <v>12</v>
      </c>
      <c r="C62" s="31" t="s">
        <v>2371</v>
      </c>
      <c r="D62" s="31" t="s">
        <v>2371</v>
      </c>
    </row>
    <row r="63" spans="2:4">
      <c r="B63" s="31" t="s">
        <v>375</v>
      </c>
      <c r="C63" s="31" t="s">
        <v>2371</v>
      </c>
      <c r="D63" s="31"/>
    </row>
    <row r="64" spans="2:4">
      <c r="B64" s="31" t="s">
        <v>376</v>
      </c>
      <c r="C64" s="31" t="s">
        <v>2371</v>
      </c>
      <c r="D64" s="31"/>
    </row>
    <row r="65" spans="2:4">
      <c r="B65" s="31" t="s">
        <v>144</v>
      </c>
      <c r="C65" s="31" t="s">
        <v>2371</v>
      </c>
      <c r="D65" s="31"/>
    </row>
    <row r="66" spans="2:4">
      <c r="B66" s="31" t="s">
        <v>230</v>
      </c>
      <c r="C66" s="31" t="s">
        <v>2372</v>
      </c>
      <c r="D66" s="31" t="s">
        <v>2372</v>
      </c>
    </row>
    <row r="67" spans="2:4">
      <c r="B67" s="31" t="s">
        <v>377</v>
      </c>
      <c r="C67" s="31" t="s">
        <v>2371</v>
      </c>
      <c r="D67" s="31" t="s">
        <v>2371</v>
      </c>
    </row>
    <row r="68" spans="2:4">
      <c r="B68" s="31" t="s">
        <v>378</v>
      </c>
      <c r="C68" s="31" t="s">
        <v>2371</v>
      </c>
      <c r="D68" s="31" t="s">
        <v>2371</v>
      </c>
    </row>
    <row r="69" spans="2:4">
      <c r="B69" s="31" t="s">
        <v>137</v>
      </c>
      <c r="C69" s="31" t="s">
        <v>2371</v>
      </c>
      <c r="D69" s="31"/>
    </row>
    <row r="70" spans="2:4">
      <c r="B70" s="31" t="s">
        <v>232</v>
      </c>
      <c r="C70" s="31" t="s">
        <v>2371</v>
      </c>
      <c r="D70" s="31" t="s">
        <v>2371</v>
      </c>
    </row>
    <row r="71" spans="2:4">
      <c r="B71" s="31" t="s">
        <v>164</v>
      </c>
      <c r="C71" s="31" t="s">
        <v>2371</v>
      </c>
      <c r="D71" s="31"/>
    </row>
    <row r="72" spans="2:4">
      <c r="B72" s="31" t="s">
        <v>379</v>
      </c>
      <c r="C72" s="31" t="s">
        <v>2372</v>
      </c>
      <c r="D72" s="31" t="s">
        <v>2372</v>
      </c>
    </row>
    <row r="73" spans="2:4">
      <c r="B73" s="31" t="s">
        <v>277</v>
      </c>
      <c r="C73" s="31" t="s">
        <v>2372</v>
      </c>
      <c r="D73" s="31" t="s">
        <v>2372</v>
      </c>
    </row>
    <row r="74" spans="2:4">
      <c r="B74" s="31" t="s">
        <v>233</v>
      </c>
      <c r="C74" s="31" t="s">
        <v>2372</v>
      </c>
      <c r="D74" s="31"/>
    </row>
    <row r="75" spans="2:4">
      <c r="B75" s="31" t="s">
        <v>234</v>
      </c>
      <c r="C75" s="31" t="s">
        <v>2371</v>
      </c>
      <c r="D75" s="31"/>
    </row>
    <row r="76" spans="2:4">
      <c r="B76" s="31" t="s">
        <v>380</v>
      </c>
      <c r="C76" s="31"/>
      <c r="D76" s="31"/>
    </row>
    <row r="77" spans="2:4">
      <c r="B77" s="31" t="s">
        <v>278</v>
      </c>
      <c r="C77" s="31"/>
      <c r="D77" s="31"/>
    </row>
    <row r="78" spans="2:4">
      <c r="B78" s="31" t="s">
        <v>279</v>
      </c>
      <c r="C78" s="31" t="s">
        <v>2371</v>
      </c>
      <c r="D78" s="31" t="s">
        <v>2372</v>
      </c>
    </row>
    <row r="79" spans="2:4">
      <c r="B79" s="31" t="s">
        <v>322</v>
      </c>
      <c r="C79" s="31" t="s">
        <v>2371</v>
      </c>
      <c r="D79" s="31"/>
    </row>
    <row r="80" spans="2:4">
      <c r="B80" s="31" t="s">
        <v>18</v>
      </c>
      <c r="C80" s="31" t="s">
        <v>2371</v>
      </c>
      <c r="D80" s="31" t="s">
        <v>2372</v>
      </c>
    </row>
    <row r="81" spans="2:4">
      <c r="B81" s="31" t="s">
        <v>5</v>
      </c>
      <c r="C81" s="31" t="s">
        <v>2371</v>
      </c>
      <c r="D81" s="31" t="s">
        <v>2371</v>
      </c>
    </row>
    <row r="82" spans="2:4">
      <c r="B82" s="31" t="s">
        <v>19</v>
      </c>
      <c r="C82" s="31" t="s">
        <v>2371</v>
      </c>
      <c r="D82" s="31" t="s">
        <v>2371</v>
      </c>
    </row>
    <row r="83" spans="2:4">
      <c r="B83" s="31" t="s">
        <v>286</v>
      </c>
      <c r="C83" s="31" t="s">
        <v>2371</v>
      </c>
      <c r="D83" s="31"/>
    </row>
    <row r="84" spans="2:4">
      <c r="B84" s="31" t="s">
        <v>285</v>
      </c>
      <c r="C84" s="31" t="s">
        <v>2371</v>
      </c>
      <c r="D84" s="31" t="s">
        <v>2371</v>
      </c>
    </row>
    <row r="85" spans="2:4">
      <c r="B85" s="31" t="s">
        <v>188</v>
      </c>
      <c r="C85" s="31" t="s">
        <v>2371</v>
      </c>
      <c r="D85" s="31"/>
    </row>
    <row r="86" spans="2:4">
      <c r="B86" s="31" t="s">
        <v>163</v>
      </c>
      <c r="C86" s="31" t="s">
        <v>2371</v>
      </c>
      <c r="D86" s="31"/>
    </row>
    <row r="87" spans="2:4">
      <c r="B87" s="31" t="s">
        <v>8</v>
      </c>
      <c r="C87" s="31" t="s">
        <v>2371</v>
      </c>
      <c r="D87" s="31" t="s">
        <v>2371</v>
      </c>
    </row>
    <row r="88" spans="2:4">
      <c r="B88" s="31" t="s">
        <v>280</v>
      </c>
      <c r="C88" s="31" t="s">
        <v>2371</v>
      </c>
      <c r="D88" s="31" t="s">
        <v>2371</v>
      </c>
    </row>
    <row r="89" spans="2:4">
      <c r="B89" s="31" t="s">
        <v>9</v>
      </c>
      <c r="C89" s="31" t="s">
        <v>2371</v>
      </c>
      <c r="D89" s="31"/>
    </row>
    <row r="90" spans="2:4">
      <c r="B90" s="31" t="s">
        <v>287</v>
      </c>
      <c r="C90" s="31" t="s">
        <v>2371</v>
      </c>
      <c r="D90" s="31" t="s">
        <v>2372</v>
      </c>
    </row>
    <row r="91" spans="2:4">
      <c r="B91" s="31" t="s">
        <v>381</v>
      </c>
      <c r="C91" s="31" t="s">
        <v>2371</v>
      </c>
      <c r="D91" s="31" t="s">
        <v>2371</v>
      </c>
    </row>
    <row r="92" spans="2:4">
      <c r="B92" s="31" t="s">
        <v>13</v>
      </c>
      <c r="C92" s="31" t="s">
        <v>2371</v>
      </c>
      <c r="D92" s="31" t="s">
        <v>2371</v>
      </c>
    </row>
    <row r="93" spans="2:4">
      <c r="B93" s="31" t="s">
        <v>382</v>
      </c>
      <c r="C93" s="31" t="s">
        <v>2371</v>
      </c>
      <c r="D93" s="31" t="s">
        <v>2372</v>
      </c>
    </row>
    <row r="94" spans="2:4">
      <c r="B94" s="31" t="s">
        <v>383</v>
      </c>
      <c r="C94" s="31" t="s">
        <v>2371</v>
      </c>
      <c r="D94" s="31"/>
    </row>
    <row r="95" spans="2:4">
      <c r="B95" s="31" t="s">
        <v>384</v>
      </c>
      <c r="C95" s="31"/>
      <c r="D95" s="31"/>
    </row>
    <row r="96" spans="2:4">
      <c r="B96" s="31" t="s">
        <v>385</v>
      </c>
      <c r="C96" s="31" t="s">
        <v>2371</v>
      </c>
      <c r="D96" s="31"/>
    </row>
    <row r="97" spans="2:4">
      <c r="B97" s="31" t="s">
        <v>288</v>
      </c>
      <c r="C97" s="31" t="s">
        <v>2372</v>
      </c>
      <c r="D97" s="31" t="s">
        <v>2372</v>
      </c>
    </row>
    <row r="98" spans="2:4">
      <c r="B98" s="31" t="s">
        <v>386</v>
      </c>
      <c r="C98" s="31" t="s">
        <v>2371</v>
      </c>
      <c r="D98" s="31" t="s">
        <v>2371</v>
      </c>
    </row>
    <row r="99" spans="2:4">
      <c r="B99" s="31" t="s">
        <v>263</v>
      </c>
      <c r="C99" s="31" t="s">
        <v>2371</v>
      </c>
      <c r="D99" s="31" t="s">
        <v>2371</v>
      </c>
    </row>
    <row r="100" spans="2:4">
      <c r="B100" s="31" t="s">
        <v>387</v>
      </c>
      <c r="C100" s="31" t="s">
        <v>2371</v>
      </c>
      <c r="D100" s="31" t="s">
        <v>2371</v>
      </c>
    </row>
    <row r="101" spans="2:4">
      <c r="B101" s="31" t="s">
        <v>289</v>
      </c>
      <c r="C101" s="31" t="s">
        <v>2371</v>
      </c>
      <c r="D101" s="31" t="s">
        <v>2372</v>
      </c>
    </row>
    <row r="102" spans="2:4">
      <c r="B102" s="31" t="s">
        <v>235</v>
      </c>
      <c r="C102" s="31" t="s">
        <v>2371</v>
      </c>
      <c r="D102" s="31" t="s">
        <v>2371</v>
      </c>
    </row>
    <row r="103" spans="2:4">
      <c r="B103" s="31" t="s">
        <v>236</v>
      </c>
      <c r="C103" s="31" t="s">
        <v>2371</v>
      </c>
      <c r="D103" s="31" t="s">
        <v>2371</v>
      </c>
    </row>
    <row r="104" spans="2:4">
      <c r="B104" s="31" t="s">
        <v>388</v>
      </c>
      <c r="C104" s="31" t="s">
        <v>2372</v>
      </c>
      <c r="D104" s="31" t="s">
        <v>2372</v>
      </c>
    </row>
    <row r="105" spans="2:4">
      <c r="B105" s="31" t="s">
        <v>389</v>
      </c>
      <c r="C105" s="31" t="s">
        <v>2371</v>
      </c>
      <c r="D105" s="31"/>
    </row>
    <row r="106" spans="2:4">
      <c r="B106" s="31" t="s">
        <v>194</v>
      </c>
      <c r="C106" s="31" t="s">
        <v>2371</v>
      </c>
      <c r="D106" s="31"/>
    </row>
    <row r="107" spans="2:4">
      <c r="B107" s="31" t="s">
        <v>390</v>
      </c>
      <c r="C107" s="31" t="s">
        <v>2371</v>
      </c>
      <c r="D107" s="31"/>
    </row>
    <row r="108" spans="2:4">
      <c r="B108" s="31" t="s">
        <v>391</v>
      </c>
      <c r="C108" s="31" t="s">
        <v>2371</v>
      </c>
      <c r="D108" s="31" t="s">
        <v>2371</v>
      </c>
    </row>
    <row r="109" spans="2:4">
      <c r="B109" s="31" t="s">
        <v>237</v>
      </c>
      <c r="C109" s="31" t="s">
        <v>2372</v>
      </c>
      <c r="D109" s="31" t="s">
        <v>2372</v>
      </c>
    </row>
    <row r="110" spans="2:4">
      <c r="B110" s="31" t="s">
        <v>238</v>
      </c>
      <c r="C110" s="31" t="s">
        <v>2372</v>
      </c>
      <c r="D110" s="31" t="s">
        <v>2372</v>
      </c>
    </row>
    <row r="111" spans="2:4">
      <c r="B111" s="31" t="s">
        <v>20</v>
      </c>
      <c r="C111" s="31" t="s">
        <v>2371</v>
      </c>
      <c r="D111" s="31" t="s">
        <v>2371</v>
      </c>
    </row>
    <row r="112" spans="2:4">
      <c r="B112" s="31" t="s">
        <v>392</v>
      </c>
      <c r="C112" s="31" t="s">
        <v>2371</v>
      </c>
      <c r="D112" s="31"/>
    </row>
    <row r="113" spans="2:4">
      <c r="B113" s="31" t="s">
        <v>239</v>
      </c>
      <c r="C113" s="31" t="s">
        <v>2371</v>
      </c>
      <c r="D113" s="31"/>
    </row>
    <row r="114" spans="2:4">
      <c r="B114" s="31" t="s">
        <v>393</v>
      </c>
      <c r="C114" s="31" t="s">
        <v>2371</v>
      </c>
      <c r="D114" s="31"/>
    </row>
    <row r="115" spans="2:4">
      <c r="B115" s="31" t="s">
        <v>394</v>
      </c>
      <c r="C115" s="31" t="s">
        <v>2371</v>
      </c>
      <c r="D115" s="31"/>
    </row>
    <row r="116" spans="2:4">
      <c r="B116" s="31" t="s">
        <v>240</v>
      </c>
      <c r="C116" s="31"/>
      <c r="D116" s="31"/>
    </row>
    <row r="117" spans="2:4">
      <c r="B117" s="31" t="s">
        <v>241</v>
      </c>
      <c r="C117" s="31" t="s">
        <v>2371</v>
      </c>
      <c r="D117" s="31" t="s">
        <v>2372</v>
      </c>
    </row>
    <row r="118" spans="2:4">
      <c r="B118" s="31" t="s">
        <v>10</v>
      </c>
      <c r="C118" s="31" t="s">
        <v>2371</v>
      </c>
      <c r="D118" s="31"/>
    </row>
    <row r="119" spans="2:4">
      <c r="B119" s="31" t="s">
        <v>395</v>
      </c>
      <c r="C119" s="31"/>
      <c r="D119" s="31"/>
    </row>
    <row r="120" spans="2:4">
      <c r="B120" s="31" t="s">
        <v>396</v>
      </c>
      <c r="C120" s="31" t="s">
        <v>2371</v>
      </c>
      <c r="D120" s="31" t="s">
        <v>2372</v>
      </c>
    </row>
    <row r="121" spans="2:4">
      <c r="B121" s="31" t="s">
        <v>397</v>
      </c>
      <c r="C121" s="31"/>
      <c r="D121" s="31"/>
    </row>
    <row r="122" spans="2:4">
      <c r="B122" s="31" t="s">
        <v>264</v>
      </c>
      <c r="C122" s="31"/>
      <c r="D122" s="31"/>
    </row>
    <row r="123" spans="2:4">
      <c r="B123" s="31" t="s">
        <v>398</v>
      </c>
      <c r="C123" s="31" t="s">
        <v>2371</v>
      </c>
      <c r="D123" s="31" t="s">
        <v>2371</v>
      </c>
    </row>
    <row r="124" spans="2:4">
      <c r="B124" s="31" t="s">
        <v>242</v>
      </c>
      <c r="C124" s="31" t="s">
        <v>2371</v>
      </c>
      <c r="D124" s="31" t="s">
        <v>2372</v>
      </c>
    </row>
    <row r="125" spans="2:4">
      <c r="B125" s="31" t="s">
        <v>243</v>
      </c>
      <c r="C125" s="31" t="s">
        <v>2372</v>
      </c>
      <c r="D125" s="31" t="s">
        <v>2372</v>
      </c>
    </row>
    <row r="126" spans="2:4">
      <c r="B126" s="31" t="s">
        <v>265</v>
      </c>
      <c r="C126" s="31" t="s">
        <v>2372</v>
      </c>
      <c r="D126" s="31" t="s">
        <v>2372</v>
      </c>
    </row>
    <row r="127" spans="2:4">
      <c r="B127" s="31" t="s">
        <v>244</v>
      </c>
      <c r="C127" s="31" t="s">
        <v>2371</v>
      </c>
      <c r="D127" s="31" t="s">
        <v>2372</v>
      </c>
    </row>
    <row r="128" spans="2:4">
      <c r="B128" s="31" t="s">
        <v>399</v>
      </c>
      <c r="C128" s="31" t="s">
        <v>2371</v>
      </c>
      <c r="D128" s="31"/>
    </row>
    <row r="129" spans="2:4">
      <c r="B129" s="31" t="s">
        <v>266</v>
      </c>
      <c r="C129" s="31" t="s">
        <v>2372</v>
      </c>
      <c r="D129" s="31" t="s">
        <v>2372</v>
      </c>
    </row>
    <row r="130" spans="2:4">
      <c r="B130" s="31" t="s">
        <v>324</v>
      </c>
      <c r="C130" s="31" t="s">
        <v>2371</v>
      </c>
      <c r="D130" s="31" t="s">
        <v>2372</v>
      </c>
    </row>
    <row r="131" spans="2:4">
      <c r="B131" s="31" t="s">
        <v>21</v>
      </c>
      <c r="C131" s="31" t="s">
        <v>2371</v>
      </c>
      <c r="D131" s="31"/>
    </row>
    <row r="132" spans="2:4">
      <c r="B132" s="31" t="s">
        <v>281</v>
      </c>
      <c r="C132" s="31" t="s">
        <v>2371</v>
      </c>
      <c r="D132" s="31" t="s">
        <v>2371</v>
      </c>
    </row>
    <row r="133" spans="2:4">
      <c r="B133" s="31" t="s">
        <v>245</v>
      </c>
      <c r="C133" s="31" t="s">
        <v>2371</v>
      </c>
      <c r="D133" s="31" t="s">
        <v>2371</v>
      </c>
    </row>
    <row r="134" spans="2:4">
      <c r="B134" s="31" t="s">
        <v>246</v>
      </c>
      <c r="C134" s="31" t="s">
        <v>2371</v>
      </c>
      <c r="D134" s="31" t="s">
        <v>2371</v>
      </c>
    </row>
    <row r="135" spans="2:4">
      <c r="B135" s="31" t="s">
        <v>400</v>
      </c>
      <c r="C135" s="31"/>
      <c r="D135" s="31"/>
    </row>
    <row r="136" spans="2:4">
      <c r="B136" s="31" t="s">
        <v>401</v>
      </c>
      <c r="C136" s="31" t="s">
        <v>2372</v>
      </c>
      <c r="D136" s="31" t="s">
        <v>2372</v>
      </c>
    </row>
    <row r="137" spans="2:4">
      <c r="B137" s="31" t="s">
        <v>325</v>
      </c>
      <c r="C137" s="31" t="s">
        <v>2371</v>
      </c>
      <c r="D137" s="31"/>
    </row>
    <row r="138" spans="2:4">
      <c r="B138" s="31" t="s">
        <v>290</v>
      </c>
      <c r="C138" s="31"/>
      <c r="D138" s="31" t="s">
        <v>2372</v>
      </c>
    </row>
    <row r="139" spans="2:4">
      <c r="B139" s="31" t="s">
        <v>267</v>
      </c>
      <c r="C139" s="31" t="s">
        <v>2371</v>
      </c>
      <c r="D139" s="31" t="s">
        <v>2372</v>
      </c>
    </row>
    <row r="140" spans="2:4">
      <c r="B140" s="31" t="s">
        <v>402</v>
      </c>
      <c r="C140" s="31"/>
      <c r="D140" s="31"/>
    </row>
    <row r="141" spans="2:4">
      <c r="B141" s="31" t="s">
        <v>403</v>
      </c>
      <c r="C141" s="31" t="s">
        <v>2371</v>
      </c>
      <c r="D141" s="31" t="s">
        <v>2371</v>
      </c>
    </row>
    <row r="142" spans="2:4">
      <c r="B142" s="31" t="s">
        <v>282</v>
      </c>
      <c r="C142" s="31" t="s">
        <v>2371</v>
      </c>
      <c r="D142" s="31" t="s">
        <v>2371</v>
      </c>
    </row>
    <row r="143" spans="2:4">
      <c r="B143" s="31" t="s">
        <v>404</v>
      </c>
      <c r="C143" s="31"/>
      <c r="D143" s="31"/>
    </row>
    <row r="144" spans="2:4">
      <c r="B144" s="31" t="s">
        <v>283</v>
      </c>
      <c r="C144" s="31" t="s">
        <v>2372</v>
      </c>
      <c r="D144" s="31" t="s">
        <v>2372</v>
      </c>
    </row>
    <row r="145" spans="2:4">
      <c r="B145" s="31" t="s">
        <v>14</v>
      </c>
      <c r="C145" s="31" t="s">
        <v>2371</v>
      </c>
      <c r="D145" s="31" t="s">
        <v>2371</v>
      </c>
    </row>
    <row r="146" spans="2:4">
      <c r="B146" s="31" t="s">
        <v>16</v>
      </c>
      <c r="C146" s="31" t="s">
        <v>2371</v>
      </c>
      <c r="D146" s="31" t="s">
        <v>2371</v>
      </c>
    </row>
    <row r="147" spans="2:4">
      <c r="B147" s="31" t="s">
        <v>166</v>
      </c>
      <c r="C147" s="31" t="s">
        <v>2371</v>
      </c>
      <c r="D147" s="31" t="s">
        <v>2372</v>
      </c>
    </row>
    <row r="148" spans="2:4">
      <c r="B148" s="31" t="s">
        <v>189</v>
      </c>
      <c r="C148" s="31" t="s">
        <v>2371</v>
      </c>
      <c r="D148" s="31" t="s">
        <v>2372</v>
      </c>
    </row>
    <row r="149" spans="2:4">
      <c r="B149" s="31" t="s">
        <v>291</v>
      </c>
      <c r="C149" s="31" t="s">
        <v>2371</v>
      </c>
      <c r="D149" s="31" t="s">
        <v>2372</v>
      </c>
    </row>
    <row r="150" spans="2:4">
      <c r="B150" s="31" t="s">
        <v>192</v>
      </c>
      <c r="C150" s="31" t="s">
        <v>2371</v>
      </c>
      <c r="D150" s="31" t="s">
        <v>2372</v>
      </c>
    </row>
    <row r="151" spans="2:4">
      <c r="B151" s="31" t="s">
        <v>22</v>
      </c>
      <c r="C151" s="31" t="s">
        <v>2371</v>
      </c>
      <c r="D151" s="31"/>
    </row>
    <row r="152" spans="2:4">
      <c r="B152" s="31" t="s">
        <v>247</v>
      </c>
      <c r="C152" s="31" t="s">
        <v>2371</v>
      </c>
      <c r="D152" s="31" t="s">
        <v>2372</v>
      </c>
    </row>
    <row r="153" spans="2:4">
      <c r="B153" s="31" t="s">
        <v>405</v>
      </c>
      <c r="C153" s="31" t="s">
        <v>2371</v>
      </c>
      <c r="D153" s="31" t="s">
        <v>2372</v>
      </c>
    </row>
    <row r="154" spans="2:4">
      <c r="B154" s="31" t="s">
        <v>406</v>
      </c>
      <c r="C154" s="31"/>
      <c r="D154" s="31"/>
    </row>
    <row r="155" spans="2:4">
      <c r="B155" s="31" t="s">
        <v>407</v>
      </c>
      <c r="C155" s="31"/>
      <c r="D155" s="31"/>
    </row>
    <row r="156" spans="2:4">
      <c r="B156" s="31" t="s">
        <v>292</v>
      </c>
      <c r="C156" s="31" t="s">
        <v>2371</v>
      </c>
      <c r="D156" s="31"/>
    </row>
    <row r="157" spans="2:4">
      <c r="B157" s="31" t="s">
        <v>249</v>
      </c>
      <c r="C157" s="31" t="s">
        <v>2371</v>
      </c>
      <c r="D157" s="31" t="s">
        <v>2371</v>
      </c>
    </row>
    <row r="158" spans="2:4">
      <c r="B158" s="31" t="s">
        <v>408</v>
      </c>
      <c r="C158" s="31" t="s">
        <v>2371</v>
      </c>
      <c r="D158" s="31"/>
    </row>
    <row r="159" spans="2:4">
      <c r="B159" s="31" t="s">
        <v>409</v>
      </c>
      <c r="C159" s="31" t="s">
        <v>2371</v>
      </c>
      <c r="D159" s="31" t="s">
        <v>2372</v>
      </c>
    </row>
    <row r="160" spans="2:4">
      <c r="B160" s="31" t="s">
        <v>250</v>
      </c>
      <c r="C160" s="31" t="s">
        <v>2371</v>
      </c>
      <c r="D160" s="31"/>
    </row>
    <row r="161" spans="2:4">
      <c r="B161" s="31" t="s">
        <v>410</v>
      </c>
      <c r="C161" s="31" t="s">
        <v>2371</v>
      </c>
      <c r="D161" s="31" t="s">
        <v>2372</v>
      </c>
    </row>
    <row r="162" spans="2:4">
      <c r="B162" s="31" t="s">
        <v>411</v>
      </c>
      <c r="C162" s="31" t="s">
        <v>2371</v>
      </c>
      <c r="D162" s="31"/>
    </row>
    <row r="163" spans="2:4">
      <c r="B163" s="31" t="s">
        <v>327</v>
      </c>
      <c r="C163" s="31" t="s">
        <v>2371</v>
      </c>
      <c r="D163" s="31"/>
    </row>
    <row r="164" spans="2:4">
      <c r="B164" s="31" t="s">
        <v>412</v>
      </c>
      <c r="C164" s="31"/>
      <c r="D164" s="31"/>
    </row>
    <row r="165" spans="2:4">
      <c r="B165" s="31" t="s">
        <v>251</v>
      </c>
      <c r="C165" s="31"/>
      <c r="D165" s="31" t="s">
        <v>2372</v>
      </c>
    </row>
    <row r="166" spans="2:4">
      <c r="B166" s="31" t="s">
        <v>165</v>
      </c>
      <c r="C166" s="31" t="s">
        <v>2371</v>
      </c>
      <c r="D166" s="31" t="s">
        <v>2371</v>
      </c>
    </row>
    <row r="167" spans="2:4">
      <c r="B167" s="31" t="s">
        <v>252</v>
      </c>
      <c r="C167" s="31" t="s">
        <v>2372</v>
      </c>
      <c r="D167" s="31" t="s">
        <v>2372</v>
      </c>
    </row>
    <row r="168" spans="2:4">
      <c r="B168" s="31" t="s">
        <v>146</v>
      </c>
      <c r="C168" s="31" t="s">
        <v>2371</v>
      </c>
      <c r="D168" s="31" t="s">
        <v>2372</v>
      </c>
    </row>
    <row r="169" spans="2:4">
      <c r="B169" s="31" t="s">
        <v>269</v>
      </c>
      <c r="C169" s="31" t="s">
        <v>2371</v>
      </c>
      <c r="D169" s="31" t="s">
        <v>2372</v>
      </c>
    </row>
    <row r="170" spans="2:4">
      <c r="B170" s="31" t="s">
        <v>413</v>
      </c>
      <c r="C170" s="31" t="s">
        <v>2372</v>
      </c>
      <c r="D170" s="31" t="s">
        <v>2372</v>
      </c>
    </row>
    <row r="171" spans="2:4">
      <c r="B171" s="31" t="s">
        <v>414</v>
      </c>
      <c r="C171" s="31"/>
      <c r="D171" s="31" t="s">
        <v>2372</v>
      </c>
    </row>
    <row r="172" spans="2:4">
      <c r="B172" s="31" t="s">
        <v>415</v>
      </c>
      <c r="C172" s="31" t="s">
        <v>2371</v>
      </c>
      <c r="D172" s="31"/>
    </row>
    <row r="173" spans="2:4">
      <c r="B173" s="31" t="s">
        <v>253</v>
      </c>
      <c r="C173" s="31"/>
      <c r="D173" s="31" t="s">
        <v>2372</v>
      </c>
    </row>
    <row r="174" spans="2:4">
      <c r="B174" s="31" t="s">
        <v>416</v>
      </c>
      <c r="C174" s="31"/>
      <c r="D174" s="31" t="s">
        <v>2372</v>
      </c>
    </row>
    <row r="175" spans="2:4">
      <c r="B175" s="31" t="s">
        <v>254</v>
      </c>
      <c r="C175" s="31" t="s">
        <v>2371</v>
      </c>
      <c r="D175" s="31" t="s">
        <v>2372</v>
      </c>
    </row>
    <row r="176" spans="2:4">
      <c r="B176" s="31" t="s">
        <v>193</v>
      </c>
      <c r="C176" s="31" t="s">
        <v>2371</v>
      </c>
      <c r="D176" s="31" t="s">
        <v>2371</v>
      </c>
    </row>
    <row r="177" spans="2:4">
      <c r="B177" s="31" t="s">
        <v>169</v>
      </c>
      <c r="C177" s="31" t="s">
        <v>2371</v>
      </c>
      <c r="D177" s="31" t="s">
        <v>2372</v>
      </c>
    </row>
    <row r="178" spans="2:4">
      <c r="B178" s="31" t="s">
        <v>293</v>
      </c>
      <c r="C178" s="31" t="s">
        <v>2371</v>
      </c>
      <c r="D178" s="31" t="s">
        <v>2372</v>
      </c>
    </row>
    <row r="179" spans="2:4">
      <c r="B179" s="31" t="s">
        <v>417</v>
      </c>
      <c r="C179" s="31"/>
      <c r="D179" s="31" t="s">
        <v>2372</v>
      </c>
    </row>
    <row r="180" spans="2:4">
      <c r="B180" s="31" t="s">
        <v>418</v>
      </c>
      <c r="C180" s="31" t="s">
        <v>2371</v>
      </c>
      <c r="D180" s="31" t="s">
        <v>2372</v>
      </c>
    </row>
    <row r="181" spans="2:4">
      <c r="B181" s="31" t="s">
        <v>255</v>
      </c>
      <c r="C181" s="31" t="s">
        <v>2371</v>
      </c>
      <c r="D181" s="31" t="s">
        <v>2372</v>
      </c>
    </row>
    <row r="182" spans="2:4">
      <c r="B182" s="31" t="s">
        <v>270</v>
      </c>
      <c r="C182" s="31" t="s">
        <v>2371</v>
      </c>
      <c r="D182" s="31" t="s">
        <v>2371</v>
      </c>
    </row>
    <row r="183" spans="2:4">
      <c r="B183" s="31" t="s">
        <v>419</v>
      </c>
      <c r="C183" s="31"/>
      <c r="D183" s="31"/>
    </row>
    <row r="184" spans="2:4">
      <c r="B184" s="31" t="s">
        <v>256</v>
      </c>
      <c r="C184" s="31" t="s">
        <v>2371</v>
      </c>
      <c r="D184" s="31"/>
    </row>
    <row r="185" spans="2:4">
      <c r="B185" s="31" t="s">
        <v>420</v>
      </c>
      <c r="C185" s="31"/>
      <c r="D185" s="31"/>
    </row>
    <row r="186" spans="2:4">
      <c r="B186" s="31" t="s">
        <v>421</v>
      </c>
      <c r="C186" s="31" t="s">
        <v>2371</v>
      </c>
      <c r="D186" s="31" t="s">
        <v>2372</v>
      </c>
    </row>
    <row r="187" spans="2:4">
      <c r="B187" s="31" t="s">
        <v>328</v>
      </c>
      <c r="C187" s="31" t="s">
        <v>2371</v>
      </c>
      <c r="D187" s="31" t="s">
        <v>2372</v>
      </c>
    </row>
    <row r="188" spans="2:4">
      <c r="B188" s="31" t="s">
        <v>23</v>
      </c>
      <c r="C188" s="31" t="s">
        <v>2371</v>
      </c>
      <c r="D188" s="31"/>
    </row>
    <row r="189" spans="2:4">
      <c r="B189" s="31" t="s">
        <v>422</v>
      </c>
      <c r="C189" s="31" t="s">
        <v>2372</v>
      </c>
      <c r="D189" s="31" t="s">
        <v>2372</v>
      </c>
    </row>
    <row r="190" spans="2:4">
      <c r="B190" s="31" t="s">
        <v>423</v>
      </c>
      <c r="C190" s="31"/>
      <c r="D190" s="31"/>
    </row>
    <row r="191" spans="2:4">
      <c r="B191" s="31" t="s">
        <v>257</v>
      </c>
      <c r="C191" s="31" t="s">
        <v>2371</v>
      </c>
      <c r="D191" s="31" t="s">
        <v>2372</v>
      </c>
    </row>
    <row r="192" spans="2:4">
      <c r="B192" s="31" t="s">
        <v>329</v>
      </c>
      <c r="C192" s="31" t="s">
        <v>2371</v>
      </c>
      <c r="D192" s="31"/>
    </row>
    <row r="193" spans="2:4">
      <c r="B193" s="31" t="s">
        <v>294</v>
      </c>
      <c r="C193" s="31" t="s">
        <v>2371</v>
      </c>
      <c r="D193" s="31"/>
    </row>
    <row r="194" spans="2:4">
      <c r="B194" s="31" t="s">
        <v>143</v>
      </c>
      <c r="C194" s="31" t="s">
        <v>2371</v>
      </c>
      <c r="D194" s="31"/>
    </row>
    <row r="195" spans="2:4">
      <c r="B195" s="31" t="s">
        <v>424</v>
      </c>
      <c r="C195" s="31" t="s">
        <v>2371</v>
      </c>
      <c r="D195" s="31"/>
    </row>
    <row r="196" spans="2:4">
      <c r="B196" s="31" t="s">
        <v>190</v>
      </c>
      <c r="C196" s="31" t="s">
        <v>2371</v>
      </c>
      <c r="D196" s="31" t="s">
        <v>2371</v>
      </c>
    </row>
    <row r="197" spans="2:4">
      <c r="B197" s="31" t="s">
        <v>425</v>
      </c>
      <c r="C197" s="31" t="s">
        <v>2371</v>
      </c>
      <c r="D197" s="31"/>
    </row>
    <row r="198" spans="2:4">
      <c r="B198" s="31" t="s">
        <v>426</v>
      </c>
      <c r="C198" s="31"/>
      <c r="D198" s="31"/>
    </row>
    <row r="199" spans="2:4">
      <c r="B199" s="31" t="s">
        <v>427</v>
      </c>
      <c r="C199" s="31" t="s">
        <v>2371</v>
      </c>
      <c r="D199" s="31" t="s">
        <v>2371</v>
      </c>
    </row>
    <row r="200" spans="2:4">
      <c r="B200" s="31" t="s">
        <v>15</v>
      </c>
      <c r="C200" s="31" t="s">
        <v>2371</v>
      </c>
      <c r="D200" s="31" t="s">
        <v>2372</v>
      </c>
    </row>
    <row r="201" spans="2:4">
      <c r="B201" s="31" t="s">
        <v>295</v>
      </c>
      <c r="C201" s="31" t="s">
        <v>2371</v>
      </c>
      <c r="D201" s="31"/>
    </row>
    <row r="202" spans="2:4">
      <c r="B202" s="31" t="s">
        <v>258</v>
      </c>
      <c r="C202" s="31" t="s">
        <v>2371</v>
      </c>
      <c r="D202" s="31" t="s">
        <v>2372</v>
      </c>
    </row>
    <row r="203" spans="2:4">
      <c r="B203" s="31" t="s">
        <v>259</v>
      </c>
      <c r="C203" s="31" t="s">
        <v>2371</v>
      </c>
      <c r="D203" s="31" t="s">
        <v>2372</v>
      </c>
    </row>
    <row r="204" spans="2:4">
      <c r="B204" s="31"/>
      <c r="C204" s="31"/>
      <c r="D204" s="31"/>
    </row>
    <row r="205" spans="2:4">
      <c r="B205" s="138" t="s">
        <v>0</v>
      </c>
      <c r="C205" s="138">
        <f>COUNTIF(C5:C203,"Yes")</f>
        <v>137</v>
      </c>
      <c r="D205" s="138">
        <f>COUNTIF(D5:D203,"Yes")</f>
        <v>48</v>
      </c>
    </row>
    <row r="208" spans="2:4">
      <c r="B208" s="4" t="s">
        <v>93</v>
      </c>
      <c r="C208" s="4" t="s">
        <v>336</v>
      </c>
    </row>
  </sheetData>
  <hyperlinks>
    <hyperlink ref="A1" location="Contents!A1" display="MAIN"/>
  </hyperlinks>
  <pageMargins left="0.7" right="0.7" top="0.75" bottom="0.75" header="0.3" footer="0.3"/>
  <pageSetup paperSize="0" orientation="portrait" horizontalDpi="0" verticalDpi="0" copies="0" r:id="rId1"/>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topLeftCell="A10" workbookViewId="0"/>
  </sheetViews>
  <sheetFormatPr defaultRowHeight="12.75"/>
  <sheetData>
    <row r="1" spans="1:1">
      <c r="A1">
        <v>55</v>
      </c>
    </row>
  </sheetData>
  <pageMargins left="0.7" right="0.7" top="0.75" bottom="0.75" header="0.3" footer="0.3"/>
  <pageSetup paperSize="0" orientation="portrait" horizontalDpi="0" verticalDpi="0" copies="0" r:id="rId1"/>
  <drawing r:id="rId2"/>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970E"/>
  </sheetPr>
  <dimension ref="A1"/>
  <sheetViews>
    <sheetView workbookViewId="0"/>
  </sheetViews>
  <sheetFormatPr defaultRowHeight="12.75"/>
  <sheetData/>
  <pageMargins left="0.7" right="0.7" top="0.75" bottom="0.75" header="0.3" footer="0.3"/>
  <pageSetup paperSize="0" orientation="portrait" horizontalDpi="0" verticalDpi="0" copies="0" r:id="rId1"/>
  <drawing r:id="rId2"/>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C83"/>
  <sheetViews>
    <sheetView workbookViewId="0"/>
  </sheetViews>
  <sheetFormatPr defaultRowHeight="12.75"/>
  <cols>
    <col min="1" max="1" width="15.5703125" bestFit="1" customWidth="1"/>
  </cols>
  <sheetData>
    <row r="1" spans="1:3">
      <c r="A1" s="9" t="s">
        <v>2331</v>
      </c>
      <c r="B1" s="4" t="s">
        <v>436</v>
      </c>
      <c r="C1" s="4" t="s">
        <v>432</v>
      </c>
    </row>
    <row r="82" spans="2:3">
      <c r="B82" s="4" t="s">
        <v>93</v>
      </c>
      <c r="C82" s="4" t="s">
        <v>469</v>
      </c>
    </row>
    <row r="83" spans="2:3">
      <c r="C83" s="4" t="s">
        <v>2510</v>
      </c>
    </row>
  </sheetData>
  <hyperlinks>
    <hyperlink ref="A1" location="Contents!A1" display="MAIN"/>
  </hyperlinks>
  <pageMargins left="0.7" right="0.7" top="0.75" bottom="0.75" header="0.3" footer="0.3"/>
  <pageSetup paperSize="9" orientation="portrait" verticalDpi="0" r:id="rId1"/>
  <drawing r:id="rId2"/>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00"/>
  </sheetPr>
  <dimension ref="A1:E36"/>
  <sheetViews>
    <sheetView topLeftCell="A25" workbookViewId="0">
      <selection activeCell="B26" sqref="B26"/>
    </sheetView>
  </sheetViews>
  <sheetFormatPr defaultRowHeight="12.75"/>
  <cols>
    <col min="2" max="2" width="35.140625" customWidth="1"/>
    <col min="3" max="3" width="17.85546875" bestFit="1" customWidth="1"/>
    <col min="4" max="4" width="18.7109375" bestFit="1" customWidth="1"/>
  </cols>
  <sheetData>
    <row r="1" spans="1:5">
      <c r="A1" s="9" t="s">
        <v>2331</v>
      </c>
      <c r="B1" s="4" t="s">
        <v>1102</v>
      </c>
    </row>
    <row r="2" spans="1:5">
      <c r="B2" s="95"/>
    </row>
    <row r="3" spans="1:5">
      <c r="A3" s="7"/>
      <c r="B3" s="191"/>
      <c r="C3" s="192" t="s">
        <v>841</v>
      </c>
      <c r="D3" s="192" t="s">
        <v>842</v>
      </c>
    </row>
    <row r="4" spans="1:5">
      <c r="A4" s="7"/>
      <c r="B4" s="193" t="s">
        <v>1103</v>
      </c>
      <c r="C4" s="192"/>
      <c r="D4" s="192"/>
    </row>
    <row r="5" spans="1:5">
      <c r="A5" s="7"/>
      <c r="B5" s="110" t="s">
        <v>97</v>
      </c>
      <c r="C5" s="194">
        <v>5.9</v>
      </c>
      <c r="D5" s="194">
        <v>112</v>
      </c>
    </row>
    <row r="6" spans="1:5">
      <c r="A6" s="7"/>
      <c r="B6" s="110" t="s">
        <v>300</v>
      </c>
      <c r="C6" s="195">
        <v>0.4</v>
      </c>
      <c r="D6" s="194">
        <v>13.5</v>
      </c>
    </row>
    <row r="7" spans="1:5">
      <c r="A7" s="7"/>
      <c r="B7" s="110" t="s">
        <v>86</v>
      </c>
      <c r="C7" s="195">
        <v>25</v>
      </c>
      <c r="D7" s="196">
        <v>1096</v>
      </c>
    </row>
    <row r="8" spans="1:5">
      <c r="A8" s="7"/>
      <c r="B8" s="110" t="s">
        <v>831</v>
      </c>
      <c r="C8" s="195" t="s">
        <v>830</v>
      </c>
      <c r="D8" s="195">
        <v>0.5</v>
      </c>
    </row>
    <row r="9" spans="1:5">
      <c r="B9" s="110" t="s">
        <v>98</v>
      </c>
      <c r="C9" s="195">
        <v>75</v>
      </c>
      <c r="D9" s="194">
        <v>303</v>
      </c>
    </row>
    <row r="10" spans="1:5">
      <c r="B10" s="110" t="s">
        <v>488</v>
      </c>
      <c r="C10" s="195">
        <v>0.1</v>
      </c>
      <c r="D10" s="194">
        <v>4.8</v>
      </c>
    </row>
    <row r="11" spans="1:5">
      <c r="B11" s="110" t="s">
        <v>297</v>
      </c>
      <c r="C11" s="195">
        <v>55</v>
      </c>
      <c r="D11" s="195">
        <v>487</v>
      </c>
    </row>
    <row r="12" spans="1:5">
      <c r="B12" s="193"/>
      <c r="C12" s="582"/>
      <c r="D12" s="582"/>
    </row>
    <row r="13" spans="1:5" ht="15.75">
      <c r="B13" s="193" t="s">
        <v>1104</v>
      </c>
      <c r="C13" s="583"/>
      <c r="D13" s="583"/>
    </row>
    <row r="14" spans="1:5">
      <c r="B14" s="110" t="s">
        <v>843</v>
      </c>
      <c r="C14" s="194">
        <v>5</v>
      </c>
      <c r="D14" s="194">
        <v>311</v>
      </c>
    </row>
    <row r="15" spans="1:5">
      <c r="B15" s="110" t="s">
        <v>844</v>
      </c>
      <c r="C15" s="195">
        <v>1.3</v>
      </c>
      <c r="D15" s="195">
        <v>23</v>
      </c>
    </row>
    <row r="16" spans="1:5" ht="14.25">
      <c r="A16" s="7"/>
      <c r="B16" s="110" t="s">
        <v>1105</v>
      </c>
      <c r="C16" s="194">
        <v>37</v>
      </c>
      <c r="D16" s="194">
        <v>456</v>
      </c>
      <c r="E16" s="4" t="s">
        <v>1027</v>
      </c>
    </row>
    <row r="17" spans="1:4">
      <c r="A17" s="7"/>
      <c r="B17" s="193"/>
      <c r="C17" s="584"/>
      <c r="D17" s="584"/>
    </row>
    <row r="18" spans="1:4">
      <c r="B18" s="193" t="s">
        <v>1106</v>
      </c>
      <c r="C18" s="585"/>
      <c r="D18" s="585"/>
    </row>
    <row r="19" spans="1:4">
      <c r="B19" s="110" t="s">
        <v>845</v>
      </c>
      <c r="C19" s="195">
        <v>0.04</v>
      </c>
      <c r="D19" s="195">
        <v>98</v>
      </c>
    </row>
    <row r="20" spans="1:4">
      <c r="B20" s="110" t="s">
        <v>846</v>
      </c>
      <c r="C20" s="195">
        <v>2.17</v>
      </c>
      <c r="D20" s="195">
        <v>30.8</v>
      </c>
    </row>
    <row r="21" spans="1:4">
      <c r="B21" s="110" t="s">
        <v>847</v>
      </c>
      <c r="C21" s="195">
        <v>0.9</v>
      </c>
      <c r="D21" s="195">
        <v>4.9000000000000004</v>
      </c>
    </row>
    <row r="23" spans="1:4" ht="14.25">
      <c r="B23" s="96" t="s">
        <v>848</v>
      </c>
    </row>
    <row r="24" spans="1:4" ht="15.75">
      <c r="B24" s="4" t="s">
        <v>849</v>
      </c>
    </row>
    <row r="26" spans="1:4">
      <c r="B26" s="4" t="s">
        <v>2464</v>
      </c>
    </row>
    <row r="28" spans="1:4">
      <c r="B28" s="4"/>
    </row>
    <row r="31" spans="1:4">
      <c r="B31" s="95"/>
    </row>
    <row r="33" spans="2:2">
      <c r="B33" s="4"/>
    </row>
    <row r="34" spans="2:2" ht="15">
      <c r="B34" s="93"/>
    </row>
    <row r="36" spans="2:2">
      <c r="B36" s="100"/>
    </row>
  </sheetData>
  <mergeCells count="4">
    <mergeCell ref="C12:C13"/>
    <mergeCell ref="D12:D13"/>
    <mergeCell ref="C17:C18"/>
    <mergeCell ref="D17:D18"/>
  </mergeCells>
  <hyperlinks>
    <hyperlink ref="A1" location="Contents!A1" display="MAIN"/>
  </hyperlinks>
  <pageMargins left="0.7" right="0.7" top="0.75" bottom="0.75" header="0.3" footer="0.3"/>
  <pageSetup paperSize="9" orientation="portrait" verticalDpi="0" r:id="rId1"/>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00"/>
  </sheetPr>
  <dimension ref="A1:K26"/>
  <sheetViews>
    <sheetView topLeftCell="A13" workbookViewId="0">
      <selection activeCell="B22" sqref="B22"/>
    </sheetView>
  </sheetViews>
  <sheetFormatPr defaultRowHeight="12.75"/>
  <cols>
    <col min="2" max="2" width="18.42578125" customWidth="1"/>
    <col min="3" max="11" width="9.140625" style="122"/>
  </cols>
  <sheetData>
    <row r="1" spans="1:11">
      <c r="A1" s="9" t="s">
        <v>2331</v>
      </c>
      <c r="B1" s="48" t="s">
        <v>1107</v>
      </c>
    </row>
    <row r="2" spans="1:11" ht="16.5">
      <c r="B2" s="91"/>
    </row>
    <row r="3" spans="1:11">
      <c r="A3" s="7"/>
      <c r="B3" s="197"/>
      <c r="C3" s="588" t="s">
        <v>140</v>
      </c>
      <c r="D3" s="589"/>
      <c r="E3" s="589"/>
      <c r="F3" s="589"/>
      <c r="G3" s="589"/>
      <c r="H3" s="589"/>
      <c r="I3" s="589"/>
      <c r="J3" s="589"/>
      <c r="K3" s="590"/>
    </row>
    <row r="4" spans="1:11" ht="25.5">
      <c r="A4" s="7"/>
      <c r="B4" s="198" t="s">
        <v>485</v>
      </c>
      <c r="C4" s="144" t="s">
        <v>829</v>
      </c>
      <c r="D4" s="144" t="s">
        <v>1108</v>
      </c>
      <c r="E4" s="144" t="s">
        <v>487</v>
      </c>
      <c r="F4" s="144" t="s">
        <v>4</v>
      </c>
      <c r="G4" s="144" t="s">
        <v>6</v>
      </c>
      <c r="H4" s="144" t="s">
        <v>137</v>
      </c>
      <c r="I4" s="144" t="s">
        <v>9</v>
      </c>
      <c r="J4" s="144" t="s">
        <v>5</v>
      </c>
      <c r="K4" s="144" t="s">
        <v>8</v>
      </c>
    </row>
    <row r="5" spans="1:11">
      <c r="A5" s="7"/>
      <c r="B5" s="199" t="s">
        <v>97</v>
      </c>
      <c r="C5" s="200">
        <v>112</v>
      </c>
      <c r="D5" s="200">
        <v>35</v>
      </c>
      <c r="E5" s="200">
        <v>37</v>
      </c>
      <c r="F5" s="200">
        <v>12</v>
      </c>
      <c r="G5" s="200">
        <v>16.8</v>
      </c>
      <c r="H5" s="200">
        <v>7.6</v>
      </c>
      <c r="I5" s="200">
        <v>4.0999999999999996</v>
      </c>
      <c r="J5" s="200">
        <v>8.3000000000000007</v>
      </c>
      <c r="K5" s="200">
        <v>4.0999999999999996</v>
      </c>
    </row>
    <row r="6" spans="1:11">
      <c r="A6" s="7"/>
      <c r="B6" s="199" t="s">
        <v>300</v>
      </c>
      <c r="C6" s="200">
        <v>13.5</v>
      </c>
      <c r="D6" s="200">
        <v>0.1</v>
      </c>
      <c r="E6" s="200">
        <v>0.9</v>
      </c>
      <c r="F6" s="200" t="s">
        <v>830</v>
      </c>
      <c r="G6" s="200">
        <v>3.6</v>
      </c>
      <c r="H6" s="200" t="s">
        <v>830</v>
      </c>
      <c r="I6" s="200">
        <v>0.5</v>
      </c>
      <c r="J6" s="200">
        <v>0</v>
      </c>
      <c r="K6" s="200">
        <v>0.8</v>
      </c>
    </row>
    <row r="7" spans="1:11">
      <c r="A7" s="7"/>
      <c r="B7" s="199" t="s">
        <v>86</v>
      </c>
      <c r="C7" s="201">
        <v>1096</v>
      </c>
      <c r="D7" s="200">
        <v>499</v>
      </c>
      <c r="E7" s="200">
        <v>127</v>
      </c>
      <c r="F7" s="200">
        <v>305</v>
      </c>
      <c r="G7" s="200">
        <v>80</v>
      </c>
      <c r="H7" s="200">
        <v>5.6</v>
      </c>
      <c r="I7" s="200">
        <v>23</v>
      </c>
      <c r="J7" s="200">
        <v>47</v>
      </c>
      <c r="K7" s="200">
        <v>18.5</v>
      </c>
    </row>
    <row r="8" spans="1:11">
      <c r="A8" s="7"/>
      <c r="B8" s="199" t="s">
        <v>831</v>
      </c>
      <c r="C8" s="200">
        <v>0.5</v>
      </c>
      <c r="D8" s="200" t="s">
        <v>830</v>
      </c>
      <c r="E8" s="200">
        <v>0.3</v>
      </c>
      <c r="F8" s="200" t="s">
        <v>830</v>
      </c>
      <c r="G8" s="200" t="s">
        <v>830</v>
      </c>
      <c r="H8" s="200">
        <v>0</v>
      </c>
      <c r="I8" s="200">
        <v>0</v>
      </c>
      <c r="J8" s="200">
        <v>0</v>
      </c>
      <c r="K8" s="200" t="s">
        <v>830</v>
      </c>
    </row>
    <row r="9" spans="1:11">
      <c r="B9" s="199" t="s">
        <v>98</v>
      </c>
      <c r="C9" s="200">
        <v>303</v>
      </c>
      <c r="D9" s="200">
        <v>88</v>
      </c>
      <c r="E9" s="200">
        <v>106</v>
      </c>
      <c r="F9" s="200">
        <v>77</v>
      </c>
      <c r="G9" s="200">
        <v>41</v>
      </c>
      <c r="H9" s="200">
        <v>41</v>
      </c>
      <c r="I9" s="200">
        <v>43</v>
      </c>
      <c r="J9" s="200">
        <v>9.1</v>
      </c>
      <c r="K9" s="200">
        <v>19.3</v>
      </c>
    </row>
    <row r="10" spans="1:11" ht="25.5">
      <c r="B10" s="199" t="s">
        <v>488</v>
      </c>
      <c r="C10" s="200">
        <v>4.8</v>
      </c>
      <c r="D10" s="200">
        <v>0.4</v>
      </c>
      <c r="E10" s="200">
        <v>2.2999999999999998</v>
      </c>
      <c r="F10" s="200" t="s">
        <v>830</v>
      </c>
      <c r="G10" s="200">
        <v>1.7</v>
      </c>
      <c r="H10" s="200" t="s">
        <v>830</v>
      </c>
      <c r="I10" s="200">
        <v>0</v>
      </c>
      <c r="J10" s="200">
        <v>0.2</v>
      </c>
      <c r="K10" s="200" t="s">
        <v>830</v>
      </c>
    </row>
    <row r="11" spans="1:11">
      <c r="B11" s="199" t="s">
        <v>297</v>
      </c>
      <c r="C11" s="200">
        <v>487</v>
      </c>
      <c r="D11" s="200">
        <v>210</v>
      </c>
      <c r="E11" s="200">
        <v>154</v>
      </c>
      <c r="F11" s="200">
        <v>169</v>
      </c>
      <c r="G11" s="200">
        <v>82</v>
      </c>
      <c r="H11" s="200">
        <v>50</v>
      </c>
      <c r="I11" s="200">
        <v>3.2</v>
      </c>
      <c r="J11" s="200">
        <v>29</v>
      </c>
      <c r="K11" s="200">
        <v>9.3000000000000007</v>
      </c>
    </row>
    <row r="12" spans="1:11" ht="25.5">
      <c r="B12" s="202" t="s">
        <v>832</v>
      </c>
      <c r="C12" s="587">
        <v>2017</v>
      </c>
      <c r="D12" s="586">
        <v>832</v>
      </c>
      <c r="E12" s="586">
        <v>428</v>
      </c>
      <c r="F12" s="586">
        <v>564</v>
      </c>
      <c r="G12" s="586">
        <v>225</v>
      </c>
      <c r="H12" s="586">
        <v>104</v>
      </c>
      <c r="I12" s="586">
        <v>73</v>
      </c>
      <c r="J12" s="586">
        <v>94</v>
      </c>
      <c r="K12" s="586">
        <v>52</v>
      </c>
    </row>
    <row r="13" spans="1:11" ht="25.5">
      <c r="B13" s="199" t="s">
        <v>833</v>
      </c>
      <c r="C13" s="587"/>
      <c r="D13" s="586"/>
      <c r="E13" s="586"/>
      <c r="F13" s="586"/>
      <c r="G13" s="586"/>
      <c r="H13" s="586"/>
      <c r="I13" s="586"/>
      <c r="J13" s="586"/>
      <c r="K13" s="586"/>
    </row>
    <row r="14" spans="1:11" ht="25.5">
      <c r="B14" s="202" t="s">
        <v>1109</v>
      </c>
      <c r="C14" s="586">
        <v>921</v>
      </c>
      <c r="D14" s="586">
        <v>333</v>
      </c>
      <c r="E14" s="586">
        <v>300</v>
      </c>
      <c r="F14" s="586">
        <v>258</v>
      </c>
      <c r="G14" s="586">
        <v>145</v>
      </c>
      <c r="H14" s="586">
        <v>98</v>
      </c>
      <c r="I14" s="586">
        <v>51</v>
      </c>
      <c r="J14" s="586">
        <v>46</v>
      </c>
      <c r="K14" s="586">
        <v>33</v>
      </c>
    </row>
    <row r="15" spans="1:11">
      <c r="B15" s="199" t="s">
        <v>834</v>
      </c>
      <c r="C15" s="586"/>
      <c r="D15" s="586"/>
      <c r="E15" s="586"/>
      <c r="F15" s="586"/>
      <c r="G15" s="586"/>
      <c r="H15" s="586"/>
      <c r="I15" s="586"/>
      <c r="J15" s="586"/>
      <c r="K15" s="586"/>
    </row>
    <row r="16" spans="1:11">
      <c r="A16" s="7"/>
      <c r="B16" s="199" t="s">
        <v>835</v>
      </c>
      <c r="C16" s="586"/>
      <c r="D16" s="586"/>
      <c r="E16" s="586"/>
      <c r="F16" s="586"/>
      <c r="G16" s="586"/>
      <c r="H16" s="586"/>
      <c r="I16" s="586"/>
      <c r="J16" s="586"/>
      <c r="K16" s="586"/>
    </row>
    <row r="17" spans="1:11">
      <c r="A17" s="7"/>
      <c r="B17" s="203" t="s">
        <v>836</v>
      </c>
      <c r="C17" s="591">
        <v>0.1</v>
      </c>
      <c r="D17" s="591">
        <v>0.1</v>
      </c>
      <c r="E17" s="591">
        <v>0.6</v>
      </c>
      <c r="F17" s="591">
        <v>0.2</v>
      </c>
      <c r="G17" s="591">
        <v>0.5</v>
      </c>
      <c r="H17" s="591">
        <v>1.2</v>
      </c>
      <c r="I17" s="591">
        <v>0.4</v>
      </c>
      <c r="J17" s="591">
        <v>0.04</v>
      </c>
      <c r="K17" s="591">
        <v>0.6</v>
      </c>
    </row>
    <row r="18" spans="1:11" ht="38.25">
      <c r="B18" s="203" t="s">
        <v>837</v>
      </c>
      <c r="C18" s="591"/>
      <c r="D18" s="591"/>
      <c r="E18" s="591"/>
      <c r="F18" s="591"/>
      <c r="G18" s="591"/>
      <c r="H18" s="591"/>
      <c r="I18" s="591"/>
      <c r="J18" s="591"/>
      <c r="K18" s="591"/>
    </row>
    <row r="19" spans="1:11">
      <c r="B19" s="92"/>
      <c r="C19" s="123"/>
      <c r="D19" s="123"/>
      <c r="E19" s="123"/>
      <c r="F19" s="123"/>
      <c r="G19" s="123"/>
      <c r="H19" s="123"/>
      <c r="I19" s="123"/>
      <c r="J19" s="123"/>
      <c r="K19" s="123"/>
    </row>
    <row r="20" spans="1:11" ht="15">
      <c r="B20" s="93" t="s">
        <v>838</v>
      </c>
      <c r="C20" s="123"/>
      <c r="D20" s="123"/>
      <c r="E20" s="123"/>
      <c r="F20" s="123"/>
      <c r="G20" s="123"/>
      <c r="H20" s="123"/>
      <c r="I20" s="123"/>
      <c r="J20" s="123"/>
      <c r="K20" s="123"/>
    </row>
    <row r="21" spans="1:11" ht="15">
      <c r="B21" s="93" t="s">
        <v>839</v>
      </c>
      <c r="C21" s="123"/>
      <c r="D21" s="123"/>
      <c r="E21" s="123"/>
      <c r="F21" s="123"/>
      <c r="G21" s="123"/>
      <c r="H21" s="123"/>
      <c r="I21" s="123"/>
      <c r="J21" s="123"/>
      <c r="K21" s="123"/>
    </row>
    <row r="22" spans="1:11">
      <c r="B22" s="121" t="s">
        <v>840</v>
      </c>
      <c r="C22" s="123"/>
      <c r="D22" s="123"/>
      <c r="E22" s="123"/>
      <c r="F22" s="123"/>
      <c r="G22" s="123"/>
      <c r="H22" s="123"/>
      <c r="I22" s="123"/>
      <c r="J22" s="123"/>
      <c r="K22" s="123"/>
    </row>
    <row r="23" spans="1:11" ht="17.25">
      <c r="B23" s="94"/>
      <c r="C23" s="123"/>
      <c r="D23" s="123"/>
      <c r="E23" s="123"/>
      <c r="F23" s="123"/>
      <c r="G23" s="123"/>
      <c r="H23" s="123"/>
      <c r="I23" s="123"/>
      <c r="J23" s="123"/>
      <c r="K23" s="123"/>
    </row>
    <row r="24" spans="1:11">
      <c r="B24" s="121" t="s">
        <v>2465</v>
      </c>
      <c r="D24" s="123"/>
      <c r="E24" s="123"/>
      <c r="F24" s="123"/>
      <c r="G24" s="123"/>
      <c r="H24" s="123"/>
      <c r="I24" s="123"/>
      <c r="J24" s="123"/>
      <c r="K24" s="123"/>
    </row>
    <row r="25" spans="1:11" ht="15">
      <c r="B25" s="90"/>
    </row>
    <row r="26" spans="1:11" ht="15">
      <c r="B26" s="90"/>
    </row>
  </sheetData>
  <mergeCells count="28">
    <mergeCell ref="C3:K3"/>
    <mergeCell ref="K17:K18"/>
    <mergeCell ref="J14:J16"/>
    <mergeCell ref="K14:K16"/>
    <mergeCell ref="C17:C18"/>
    <mergeCell ref="D17:D18"/>
    <mergeCell ref="E17:E18"/>
    <mergeCell ref="F17:F18"/>
    <mergeCell ref="G17:G18"/>
    <mergeCell ref="H17:H18"/>
    <mergeCell ref="I17:I18"/>
    <mergeCell ref="J17:J18"/>
    <mergeCell ref="I12:I13"/>
    <mergeCell ref="J12:J13"/>
    <mergeCell ref="K12:K13"/>
    <mergeCell ref="C14:C16"/>
    <mergeCell ref="I14:I16"/>
    <mergeCell ref="C12:C13"/>
    <mergeCell ref="D12:D13"/>
    <mergeCell ref="E12:E13"/>
    <mergeCell ref="F12:F13"/>
    <mergeCell ref="G12:G13"/>
    <mergeCell ref="H12:H13"/>
    <mergeCell ref="D14:D16"/>
    <mergeCell ref="E14:E16"/>
    <mergeCell ref="F14:F16"/>
    <mergeCell ref="G14:G16"/>
    <mergeCell ref="H14:H16"/>
  </mergeCells>
  <hyperlinks>
    <hyperlink ref="A1" location="Contents!A1" display="MAIN"/>
  </hyperlinks>
  <pageMargins left="0.7" right="0.7" top="0.75" bottom="0.75" header="0.3" footer="0.3"/>
  <pageSetup paperSize="9" orientation="portrait" verticalDpi="0" r:id="rId1"/>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00"/>
  </sheetPr>
  <dimension ref="A1:G32"/>
  <sheetViews>
    <sheetView topLeftCell="A13" workbookViewId="0">
      <selection activeCell="B27" sqref="B27"/>
    </sheetView>
  </sheetViews>
  <sheetFormatPr defaultColWidth="9.140625" defaultRowHeight="12.75"/>
  <cols>
    <col min="1" max="1" width="15" style="214" bestFit="1" customWidth="1"/>
    <col min="2" max="2" width="15.140625" style="4" customWidth="1"/>
    <col min="3" max="3" width="11.7109375" style="4" customWidth="1"/>
    <col min="4" max="4" width="17" style="4" bestFit="1" customWidth="1"/>
    <col min="5" max="6" width="9.140625" style="4"/>
    <col min="7" max="7" width="27" style="4" customWidth="1"/>
    <col min="8" max="16384" width="9.140625" style="214"/>
  </cols>
  <sheetData>
    <row r="1" spans="1:7">
      <c r="A1" s="213" t="s">
        <v>2331</v>
      </c>
      <c r="B1" s="210" t="s">
        <v>1110</v>
      </c>
    </row>
    <row r="2" spans="1:7">
      <c r="B2" s="205"/>
    </row>
    <row r="3" spans="1:7" ht="14.25">
      <c r="A3" s="215"/>
      <c r="B3" s="193" t="s">
        <v>148</v>
      </c>
      <c r="C3" s="206" t="s">
        <v>850</v>
      </c>
      <c r="D3" s="206" t="s">
        <v>851</v>
      </c>
      <c r="E3" s="206" t="s">
        <v>1111</v>
      </c>
      <c r="F3" s="206" t="s">
        <v>499</v>
      </c>
      <c r="G3" s="206" t="s">
        <v>852</v>
      </c>
    </row>
    <row r="4" spans="1:7">
      <c r="A4" s="215"/>
      <c r="B4" s="207"/>
      <c r="C4" s="592" t="s">
        <v>853</v>
      </c>
      <c r="D4" s="592"/>
      <c r="E4" s="592"/>
      <c r="F4" s="592"/>
      <c r="G4" s="592"/>
    </row>
    <row r="5" spans="1:7">
      <c r="A5" s="215"/>
      <c r="B5" s="207" t="s">
        <v>6</v>
      </c>
      <c r="C5" s="195">
        <v>58</v>
      </c>
      <c r="D5" s="195">
        <v>5.5</v>
      </c>
      <c r="E5" s="195">
        <v>1.6</v>
      </c>
      <c r="F5" s="195">
        <v>65.099999999999994</v>
      </c>
      <c r="G5" s="195">
        <v>2.6</v>
      </c>
    </row>
    <row r="6" spans="1:7">
      <c r="A6" s="215"/>
      <c r="B6" s="207" t="s">
        <v>3</v>
      </c>
      <c r="C6" s="195">
        <v>27</v>
      </c>
      <c r="D6" s="195">
        <v>3.8</v>
      </c>
      <c r="E6" s="195"/>
      <c r="F6" s="195">
        <v>30.8</v>
      </c>
      <c r="G6" s="195">
        <v>-1.4</v>
      </c>
    </row>
    <row r="7" spans="1:7">
      <c r="A7" s="215"/>
      <c r="B7" s="207" t="s">
        <v>137</v>
      </c>
      <c r="C7" s="195">
        <v>0.9</v>
      </c>
      <c r="D7" s="195">
        <v>3</v>
      </c>
      <c r="E7" s="195"/>
      <c r="F7" s="195">
        <v>3.9</v>
      </c>
      <c r="G7" s="195">
        <v>-0.3</v>
      </c>
    </row>
    <row r="8" spans="1:7">
      <c r="A8" s="215"/>
      <c r="B8" s="207" t="s">
        <v>271</v>
      </c>
      <c r="C8" s="195">
        <v>0.9</v>
      </c>
      <c r="D8" s="195">
        <v>3</v>
      </c>
      <c r="E8" s="195"/>
      <c r="F8" s="195">
        <v>3.9</v>
      </c>
      <c r="G8" s="195">
        <v>1</v>
      </c>
    </row>
    <row r="9" spans="1:7">
      <c r="B9" s="207" t="s">
        <v>4</v>
      </c>
      <c r="C9" s="195">
        <v>3.2</v>
      </c>
      <c r="D9" s="195">
        <v>0.3</v>
      </c>
      <c r="E9" s="195"/>
      <c r="F9" s="195">
        <v>3.5</v>
      </c>
      <c r="G9" s="195" t="s">
        <v>854</v>
      </c>
    </row>
    <row r="10" spans="1:7">
      <c r="B10" s="207" t="s">
        <v>19</v>
      </c>
      <c r="C10" s="195">
        <v>0.1</v>
      </c>
      <c r="D10" s="195">
        <v>3</v>
      </c>
      <c r="E10" s="195"/>
      <c r="F10" s="195">
        <v>3.1</v>
      </c>
      <c r="G10" s="195">
        <v>1.3</v>
      </c>
    </row>
    <row r="11" spans="1:7">
      <c r="B11" s="207" t="s">
        <v>270</v>
      </c>
      <c r="C11" s="195">
        <v>1.2</v>
      </c>
      <c r="D11" s="195">
        <v>1.4</v>
      </c>
      <c r="E11" s="195">
        <v>0</v>
      </c>
      <c r="F11" s="195">
        <v>2.6</v>
      </c>
      <c r="G11" s="195">
        <v>0.2</v>
      </c>
    </row>
    <row r="12" spans="1:7">
      <c r="B12" s="207" t="s">
        <v>144</v>
      </c>
      <c r="C12" s="195">
        <v>0.8</v>
      </c>
      <c r="D12" s="195">
        <v>1.5</v>
      </c>
      <c r="E12" s="195"/>
      <c r="F12" s="195">
        <v>2.2999999999999998</v>
      </c>
      <c r="G12" s="195">
        <v>-0.2</v>
      </c>
    </row>
    <row r="13" spans="1:7">
      <c r="B13" s="207" t="s">
        <v>143</v>
      </c>
      <c r="C13" s="195">
        <v>0.5</v>
      </c>
      <c r="D13" s="195">
        <v>0.2</v>
      </c>
      <c r="E13" s="195">
        <v>1.6</v>
      </c>
      <c r="F13" s="195">
        <v>2.2999999999999998</v>
      </c>
      <c r="G13" s="195">
        <v>0.1</v>
      </c>
    </row>
    <row r="14" spans="1:7">
      <c r="B14" s="207" t="s">
        <v>7</v>
      </c>
      <c r="C14" s="195">
        <v>1.7</v>
      </c>
      <c r="D14" s="195">
        <v>0.4</v>
      </c>
      <c r="E14" s="195"/>
      <c r="F14" s="195">
        <v>2.1</v>
      </c>
      <c r="G14" s="195">
        <v>0.1</v>
      </c>
    </row>
    <row r="15" spans="1:7">
      <c r="B15" s="207" t="s">
        <v>146</v>
      </c>
      <c r="C15" s="195">
        <v>0.3</v>
      </c>
      <c r="D15" s="195">
        <v>1.1000000000000001</v>
      </c>
      <c r="E15" s="195"/>
      <c r="F15" s="195">
        <v>1.4</v>
      </c>
      <c r="G15" s="195">
        <v>-0.2</v>
      </c>
    </row>
    <row r="16" spans="1:7">
      <c r="A16" s="215"/>
      <c r="B16" s="207" t="s">
        <v>410</v>
      </c>
      <c r="C16" s="195"/>
      <c r="D16" s="194">
        <v>0</v>
      </c>
      <c r="E16" s="195">
        <v>1.2</v>
      </c>
      <c r="F16" s="195">
        <v>1.2</v>
      </c>
      <c r="G16" s="195" t="s">
        <v>854</v>
      </c>
    </row>
    <row r="17" spans="1:7">
      <c r="A17" s="215"/>
      <c r="B17" s="207" t="s">
        <v>166</v>
      </c>
      <c r="C17" s="195">
        <v>0.2</v>
      </c>
      <c r="D17" s="195">
        <v>0.9</v>
      </c>
      <c r="E17" s="195"/>
      <c r="F17" s="195">
        <v>1.1000000000000001</v>
      </c>
      <c r="G17" s="195" t="s">
        <v>854</v>
      </c>
    </row>
    <row r="18" spans="1:7">
      <c r="B18" s="207" t="s">
        <v>363</v>
      </c>
      <c r="C18" s="195">
        <v>0.6</v>
      </c>
      <c r="D18" s="195">
        <v>0.5</v>
      </c>
      <c r="E18" s="195"/>
      <c r="F18" s="195">
        <v>1.1000000000000001</v>
      </c>
      <c r="G18" s="195">
        <v>-0.1</v>
      </c>
    </row>
    <row r="19" spans="1:7">
      <c r="B19" s="207" t="s">
        <v>273</v>
      </c>
      <c r="C19" s="195">
        <v>0.4</v>
      </c>
      <c r="D19" s="195">
        <v>0.5</v>
      </c>
      <c r="E19" s="195"/>
      <c r="F19" s="195">
        <v>0.9</v>
      </c>
      <c r="G19" s="195">
        <v>-0.1</v>
      </c>
    </row>
    <row r="20" spans="1:7">
      <c r="B20" s="207" t="s">
        <v>5</v>
      </c>
      <c r="C20" s="195">
        <v>0.9</v>
      </c>
      <c r="D20" s="195">
        <v>0</v>
      </c>
      <c r="E20" s="194"/>
      <c r="F20" s="195">
        <v>0.9</v>
      </c>
      <c r="G20" s="195">
        <v>0.2</v>
      </c>
    </row>
    <row r="21" spans="1:7">
      <c r="B21" s="110"/>
      <c r="C21" s="194"/>
      <c r="D21" s="194"/>
      <c r="E21" s="194"/>
      <c r="F21" s="194"/>
      <c r="G21" s="194"/>
    </row>
    <row r="22" spans="1:7">
      <c r="B22" s="207" t="s">
        <v>487</v>
      </c>
      <c r="C22" s="195">
        <v>3.4</v>
      </c>
      <c r="D22" s="195">
        <v>8</v>
      </c>
      <c r="E22" s="195">
        <v>1.6</v>
      </c>
      <c r="F22" s="195">
        <v>13</v>
      </c>
      <c r="G22" s="195">
        <v>0.2</v>
      </c>
    </row>
    <row r="23" spans="1:7">
      <c r="B23" s="110"/>
      <c r="C23" s="194"/>
      <c r="D23" s="194"/>
      <c r="E23" s="194"/>
      <c r="F23" s="194"/>
      <c r="G23" s="194"/>
    </row>
    <row r="24" spans="1:7">
      <c r="B24" s="207" t="s">
        <v>138</v>
      </c>
      <c r="C24" s="195">
        <v>98.6</v>
      </c>
      <c r="D24" s="195">
        <v>30.8</v>
      </c>
      <c r="E24" s="195">
        <v>5.9</v>
      </c>
      <c r="F24" s="195">
        <v>135.30000000000001</v>
      </c>
      <c r="G24" s="195">
        <v>2.1</v>
      </c>
    </row>
    <row r="25" spans="1:7">
      <c r="B25" s="208"/>
    </row>
    <row r="26" spans="1:7" ht="14.25">
      <c r="B26" s="209" t="s">
        <v>1112</v>
      </c>
    </row>
    <row r="27" spans="1:7" ht="14.25">
      <c r="B27" s="48" t="s">
        <v>1113</v>
      </c>
    </row>
    <row r="28" spans="1:7">
      <c r="B28" s="48"/>
    </row>
    <row r="29" spans="1:7">
      <c r="B29" s="48" t="s">
        <v>2466</v>
      </c>
    </row>
    <row r="30" spans="1:7">
      <c r="B30" s="48"/>
    </row>
    <row r="31" spans="1:7">
      <c r="B31" s="211"/>
    </row>
    <row r="32" spans="1:7">
      <c r="B32" s="48"/>
    </row>
  </sheetData>
  <mergeCells count="1">
    <mergeCell ref="C4:G4"/>
  </mergeCells>
  <hyperlinks>
    <hyperlink ref="A1" location="Contents!A1" display="MAIN"/>
  </hyperlinks>
  <pageMargins left="0.7" right="0.7" top="0.75" bottom="0.75" header="0.3" footer="0.3"/>
  <pageSetup paperSize="9" orientation="portrait" verticalDpi="0" r:id="rId1"/>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00"/>
  </sheetPr>
  <dimension ref="A1:G20"/>
  <sheetViews>
    <sheetView topLeftCell="A7" workbookViewId="0">
      <selection activeCell="B20" sqref="B20"/>
    </sheetView>
  </sheetViews>
  <sheetFormatPr defaultRowHeight="14.25"/>
  <cols>
    <col min="1" max="1" width="15.5703125" bestFit="1" customWidth="1"/>
    <col min="2" max="2" width="21.7109375" style="97" customWidth="1"/>
    <col min="3" max="3" width="12.85546875" style="97" bestFit="1" customWidth="1"/>
    <col min="4" max="4" width="18" style="223" customWidth="1"/>
    <col min="5" max="5" width="16.28515625" style="223" customWidth="1"/>
    <col min="6" max="7" width="9.140625" style="97"/>
  </cols>
  <sheetData>
    <row r="1" spans="1:6">
      <c r="A1" s="9" t="s">
        <v>2331</v>
      </c>
      <c r="B1" s="210" t="s">
        <v>1114</v>
      </c>
    </row>
    <row r="2" spans="1:6" ht="15">
      <c r="A2" s="9"/>
      <c r="B2" s="204"/>
    </row>
    <row r="3" spans="1:6">
      <c r="B3" s="216"/>
      <c r="C3" s="217"/>
      <c r="D3" s="227" t="s">
        <v>855</v>
      </c>
      <c r="E3" s="227" t="s">
        <v>856</v>
      </c>
      <c r="F3" s="224"/>
    </row>
    <row r="4" spans="1:6">
      <c r="A4" s="190"/>
      <c r="B4" s="218"/>
      <c r="C4" s="218"/>
      <c r="D4" s="219" t="s">
        <v>857</v>
      </c>
      <c r="E4" s="219" t="s">
        <v>179</v>
      </c>
      <c r="F4" s="224"/>
    </row>
    <row r="5" spans="1:6">
      <c r="A5" s="190"/>
      <c r="B5" s="225"/>
      <c r="C5" s="225"/>
      <c r="D5" s="226"/>
      <c r="E5" s="226"/>
      <c r="F5" s="224"/>
    </row>
    <row r="6" spans="1:6">
      <c r="A6" s="7"/>
      <c r="B6" s="594" t="s">
        <v>860</v>
      </c>
      <c r="C6" s="228" t="s">
        <v>19</v>
      </c>
      <c r="D6" s="229">
        <v>205</v>
      </c>
      <c r="E6" s="229">
        <v>1.6</v>
      </c>
      <c r="F6" s="151"/>
    </row>
    <row r="7" spans="1:6">
      <c r="A7" s="7"/>
      <c r="B7" s="594"/>
      <c r="C7" s="228" t="s">
        <v>23</v>
      </c>
      <c r="D7" s="229">
        <v>197</v>
      </c>
      <c r="E7" s="229">
        <v>0.8</v>
      </c>
      <c r="F7" s="151"/>
    </row>
    <row r="8" spans="1:6">
      <c r="A8" s="7"/>
      <c r="B8" s="594"/>
      <c r="C8" s="228" t="s">
        <v>13</v>
      </c>
      <c r="D8" s="229">
        <v>29</v>
      </c>
      <c r="E8" s="229">
        <v>0.6</v>
      </c>
      <c r="F8" s="151"/>
    </row>
    <row r="9" spans="1:6">
      <c r="A9" s="7"/>
      <c r="B9" s="594"/>
      <c r="C9" s="228" t="s">
        <v>10</v>
      </c>
      <c r="D9" s="229">
        <v>16</v>
      </c>
      <c r="E9" s="229">
        <v>0.9</v>
      </c>
      <c r="F9" s="151"/>
    </row>
    <row r="10" spans="1:6" ht="15" thickBot="1">
      <c r="B10" s="595"/>
      <c r="C10" s="230" t="s">
        <v>9</v>
      </c>
      <c r="D10" s="231">
        <v>1</v>
      </c>
      <c r="E10" s="231">
        <v>0.5</v>
      </c>
      <c r="F10" s="221"/>
    </row>
    <row r="11" spans="1:6">
      <c r="B11" s="593" t="s">
        <v>858</v>
      </c>
      <c r="C11" s="232" t="s">
        <v>6</v>
      </c>
      <c r="D11" s="233" t="s">
        <v>859</v>
      </c>
      <c r="E11" s="233">
        <v>3.6</v>
      </c>
      <c r="F11" s="222"/>
    </row>
    <row r="12" spans="1:6">
      <c r="B12" s="594"/>
      <c r="C12" s="228" t="s">
        <v>16</v>
      </c>
      <c r="D12" s="229" t="s">
        <v>859</v>
      </c>
      <c r="E12" s="229">
        <v>1.9</v>
      </c>
      <c r="F12" s="151"/>
    </row>
    <row r="13" spans="1:6">
      <c r="B13" s="594"/>
      <c r="C13" s="228" t="s">
        <v>19</v>
      </c>
      <c r="D13" s="229">
        <v>205</v>
      </c>
      <c r="E13" s="229">
        <v>1.6</v>
      </c>
      <c r="F13" s="151"/>
    </row>
    <row r="14" spans="1:6">
      <c r="B14" s="594"/>
      <c r="C14" s="228" t="s">
        <v>21</v>
      </c>
      <c r="D14" s="229" t="s">
        <v>859</v>
      </c>
      <c r="E14" s="229">
        <v>1</v>
      </c>
      <c r="F14" s="151"/>
    </row>
    <row r="15" spans="1:6">
      <c r="A15" s="7"/>
      <c r="B15" s="594"/>
      <c r="C15" s="228" t="s">
        <v>10</v>
      </c>
      <c r="D15" s="229">
        <v>16</v>
      </c>
      <c r="E15" s="229">
        <v>0.9</v>
      </c>
      <c r="F15" s="151"/>
    </row>
    <row r="16" spans="1:6">
      <c r="A16" s="7"/>
      <c r="B16" s="594"/>
      <c r="C16" s="228" t="s">
        <v>8</v>
      </c>
      <c r="D16" s="229" t="s">
        <v>859</v>
      </c>
      <c r="E16" s="229">
        <v>0.8</v>
      </c>
      <c r="F16" s="151"/>
    </row>
    <row r="17" spans="1:6">
      <c r="A17" s="7"/>
      <c r="B17" s="526"/>
      <c r="C17" s="527"/>
      <c r="D17" s="528"/>
      <c r="E17" s="528"/>
      <c r="F17" s="220"/>
    </row>
    <row r="18" spans="1:6">
      <c r="B18" s="527" t="s">
        <v>2467</v>
      </c>
    </row>
    <row r="19" spans="1:6">
      <c r="B19" s="527"/>
    </row>
    <row r="20" spans="1:6">
      <c r="B20" s="527" t="s">
        <v>2509</v>
      </c>
    </row>
  </sheetData>
  <mergeCells count="2">
    <mergeCell ref="B11:B16"/>
    <mergeCell ref="B6:B10"/>
  </mergeCells>
  <hyperlinks>
    <hyperlink ref="A1" location="Contents!A1" display="MAIN"/>
  </hyperlinks>
  <pageMargins left="0.7" right="0.7" top="0.75" bottom="0.75" header="0.3" footer="0.3"/>
  <pageSetup paperSize="0" orientation="portrait" horizontalDpi="0" verticalDpi="0" copies="0" r:id="rId1"/>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00"/>
  </sheetPr>
  <dimension ref="A1:E22"/>
  <sheetViews>
    <sheetView workbookViewId="0">
      <selection activeCell="B22" sqref="B22"/>
    </sheetView>
  </sheetViews>
  <sheetFormatPr defaultColWidth="9.140625" defaultRowHeight="12.75"/>
  <cols>
    <col min="1" max="1" width="9.140625" style="4"/>
    <col min="2" max="2" width="12.5703125" style="4" customWidth="1"/>
    <col min="3" max="3" width="15.5703125" style="4" customWidth="1"/>
    <col min="4" max="4" width="15.85546875" style="4" customWidth="1"/>
    <col min="5" max="5" width="15.5703125" style="4" customWidth="1"/>
    <col min="6" max="16384" width="9.140625" style="4"/>
  </cols>
  <sheetData>
    <row r="1" spans="1:5">
      <c r="A1" s="49" t="s">
        <v>2331</v>
      </c>
      <c r="B1" s="210" t="s">
        <v>1115</v>
      </c>
    </row>
    <row r="2" spans="1:5">
      <c r="A2" s="49"/>
      <c r="B2" s="205"/>
    </row>
    <row r="3" spans="1:5">
      <c r="D3" s="227" t="s">
        <v>855</v>
      </c>
      <c r="E3" s="227" t="s">
        <v>856</v>
      </c>
    </row>
    <row r="4" spans="1:5">
      <c r="A4" s="7"/>
      <c r="D4" s="596" t="s">
        <v>140</v>
      </c>
      <c r="E4" s="596"/>
    </row>
    <row r="5" spans="1:5">
      <c r="A5" s="7"/>
      <c r="B5" s="598" t="s">
        <v>860</v>
      </c>
      <c r="C5" s="229" t="s">
        <v>4</v>
      </c>
      <c r="D5" s="229">
        <v>8.9</v>
      </c>
      <c r="E5" s="229">
        <v>305</v>
      </c>
    </row>
    <row r="6" spans="1:5">
      <c r="A6" s="7"/>
      <c r="B6" s="598"/>
      <c r="C6" s="229" t="s">
        <v>3</v>
      </c>
      <c r="D6" s="229">
        <v>5.3</v>
      </c>
      <c r="E6" s="229">
        <v>97</v>
      </c>
    </row>
    <row r="7" spans="1:5">
      <c r="A7" s="7"/>
      <c r="B7" s="598"/>
      <c r="C7" s="229" t="s">
        <v>17</v>
      </c>
      <c r="D7" s="229">
        <v>2</v>
      </c>
      <c r="E7" s="229">
        <v>4</v>
      </c>
    </row>
    <row r="8" spans="1:5">
      <c r="A8" s="7"/>
      <c r="B8" s="598"/>
      <c r="C8" s="229" t="s">
        <v>12</v>
      </c>
      <c r="D8" s="229">
        <v>1.5</v>
      </c>
      <c r="E8" s="229">
        <v>4</v>
      </c>
    </row>
    <row r="9" spans="1:5">
      <c r="A9" s="7"/>
      <c r="B9" s="598"/>
      <c r="C9" s="229" t="s">
        <v>15</v>
      </c>
      <c r="D9" s="229">
        <v>1.1000000000000001</v>
      </c>
      <c r="E9" s="229">
        <v>16</v>
      </c>
    </row>
    <row r="10" spans="1:5" ht="13.5" thickBot="1">
      <c r="B10" s="599"/>
      <c r="C10" s="231" t="s">
        <v>14</v>
      </c>
      <c r="D10" s="231">
        <v>1</v>
      </c>
      <c r="E10" s="231">
        <v>5</v>
      </c>
    </row>
    <row r="11" spans="1:5">
      <c r="B11" s="597" t="s">
        <v>858</v>
      </c>
      <c r="C11" s="233" t="s">
        <v>4</v>
      </c>
      <c r="D11" s="233">
        <v>8.9</v>
      </c>
      <c r="E11" s="233">
        <v>305</v>
      </c>
    </row>
    <row r="12" spans="1:5">
      <c r="B12" s="598"/>
      <c r="C12" s="229" t="s">
        <v>3</v>
      </c>
      <c r="D12" s="229">
        <v>5.3</v>
      </c>
      <c r="E12" s="229">
        <v>97</v>
      </c>
    </row>
    <row r="13" spans="1:5">
      <c r="B13" s="598"/>
      <c r="C13" s="229" t="s">
        <v>6</v>
      </c>
      <c r="D13" s="229">
        <v>0.4</v>
      </c>
      <c r="E13" s="229">
        <v>80</v>
      </c>
    </row>
    <row r="14" spans="1:5">
      <c r="B14" s="598"/>
      <c r="C14" s="229" t="s">
        <v>7</v>
      </c>
      <c r="D14" s="229" t="s">
        <v>859</v>
      </c>
      <c r="E14" s="229">
        <v>79</v>
      </c>
    </row>
    <row r="15" spans="1:5">
      <c r="B15" s="598"/>
      <c r="C15" s="229" t="s">
        <v>22</v>
      </c>
      <c r="D15" s="229">
        <v>0.2</v>
      </c>
      <c r="E15" s="229">
        <v>48</v>
      </c>
    </row>
    <row r="16" spans="1:5">
      <c r="A16" s="7"/>
      <c r="B16" s="598"/>
      <c r="C16" s="229" t="s">
        <v>5</v>
      </c>
      <c r="D16" s="229">
        <v>0.6</v>
      </c>
      <c r="E16" s="229">
        <v>47</v>
      </c>
    </row>
    <row r="17" spans="1:5">
      <c r="A17" s="7"/>
      <c r="B17" s="234"/>
      <c r="C17" s="229"/>
      <c r="D17" s="229"/>
      <c r="E17" s="229"/>
    </row>
    <row r="18" spans="1:5">
      <c r="B18" s="234" t="s">
        <v>151</v>
      </c>
      <c r="C18" s="229"/>
      <c r="D18" s="229">
        <v>25</v>
      </c>
      <c r="E18" s="235">
        <v>1096</v>
      </c>
    </row>
    <row r="19" spans="1:5">
      <c r="B19" s="529"/>
      <c r="C19" s="528"/>
      <c r="D19" s="528"/>
      <c r="E19" s="530"/>
    </row>
    <row r="20" spans="1:5">
      <c r="B20" s="48" t="s">
        <v>861</v>
      </c>
    </row>
    <row r="21" spans="1:5">
      <c r="B21" s="48"/>
    </row>
    <row r="22" spans="1:5">
      <c r="B22" s="48" t="s">
        <v>2468</v>
      </c>
    </row>
  </sheetData>
  <mergeCells count="3">
    <mergeCell ref="D4:E4"/>
    <mergeCell ref="B11:B16"/>
    <mergeCell ref="B5:B10"/>
  </mergeCells>
  <hyperlinks>
    <hyperlink ref="A1" location="Contents!A1" display="MAIN"/>
  </hyperlinks>
  <pageMargins left="0.7" right="0.7" top="0.75" bottom="0.75" header="0.3" footer="0.3"/>
  <pageSetup paperSize="0" orientation="portrait" horizontalDpi="0" verticalDpi="0" copies="0" r:id="rId1"/>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00"/>
  </sheetPr>
  <dimension ref="A1:F33"/>
  <sheetViews>
    <sheetView topLeftCell="A10" workbookViewId="0">
      <selection activeCell="B30" sqref="B30"/>
    </sheetView>
  </sheetViews>
  <sheetFormatPr defaultRowHeight="12.75"/>
  <cols>
    <col min="2" max="2" width="19.28515625" style="4" customWidth="1"/>
    <col min="3" max="3" width="20.85546875" style="121" customWidth="1"/>
    <col min="4" max="4" width="16.85546875" style="4" customWidth="1"/>
    <col min="5" max="5" width="15.140625" style="4" customWidth="1"/>
    <col min="6" max="6" width="15.28515625" style="4" customWidth="1"/>
  </cols>
  <sheetData>
    <row r="1" spans="1:6">
      <c r="A1" s="9" t="s">
        <v>2331</v>
      </c>
      <c r="B1" s="48" t="s">
        <v>1116</v>
      </c>
    </row>
    <row r="2" spans="1:6">
      <c r="B2" s="95"/>
    </row>
    <row r="3" spans="1:6">
      <c r="A3" s="7"/>
      <c r="B3" s="202"/>
      <c r="C3" s="234"/>
      <c r="D3" s="236" t="s">
        <v>862</v>
      </c>
      <c r="E3" s="227" t="s">
        <v>855</v>
      </c>
      <c r="F3" s="227" t="s">
        <v>856</v>
      </c>
    </row>
    <row r="4" spans="1:6">
      <c r="A4" s="7"/>
      <c r="B4" s="228"/>
      <c r="C4" s="234"/>
      <c r="D4" s="600" t="s">
        <v>140</v>
      </c>
      <c r="E4" s="600"/>
      <c r="F4" s="600"/>
    </row>
    <row r="5" spans="1:6">
      <c r="A5" s="7"/>
      <c r="B5" s="594" t="s">
        <v>860</v>
      </c>
      <c r="C5" s="234" t="s">
        <v>4</v>
      </c>
      <c r="D5" s="200">
        <v>43.5</v>
      </c>
      <c r="E5" s="237">
        <v>34.5</v>
      </c>
      <c r="F5" s="237">
        <v>77.400000000000006</v>
      </c>
    </row>
    <row r="6" spans="1:6">
      <c r="A6" s="7"/>
      <c r="B6" s="594"/>
      <c r="C6" s="234" t="s">
        <v>6</v>
      </c>
      <c r="D6" s="200">
        <v>26.2</v>
      </c>
      <c r="E6" s="237">
        <v>14.8</v>
      </c>
      <c r="F6" s="237">
        <v>40.9</v>
      </c>
    </row>
    <row r="7" spans="1:6">
      <c r="A7" s="7"/>
      <c r="B7" s="594"/>
      <c r="C7" s="234" t="s">
        <v>9</v>
      </c>
      <c r="D7" s="200">
        <v>34.200000000000003</v>
      </c>
      <c r="E7" s="237">
        <v>8.6</v>
      </c>
      <c r="F7" s="237">
        <v>42.8</v>
      </c>
    </row>
    <row r="8" spans="1:6">
      <c r="A8" s="7"/>
      <c r="B8" s="594"/>
      <c r="C8" s="234" t="s">
        <v>5</v>
      </c>
      <c r="D8" s="200">
        <v>5.0999999999999996</v>
      </c>
      <c r="E8" s="237">
        <v>4.0999999999999996</v>
      </c>
      <c r="F8" s="237">
        <v>9.1</v>
      </c>
    </row>
    <row r="9" spans="1:6">
      <c r="B9" s="594"/>
      <c r="C9" s="234" t="s">
        <v>143</v>
      </c>
      <c r="D9" s="200">
        <v>9.6999999999999993</v>
      </c>
      <c r="E9" s="237">
        <v>2</v>
      </c>
      <c r="F9" s="237">
        <v>11.7</v>
      </c>
    </row>
    <row r="10" spans="1:6">
      <c r="B10" s="594"/>
      <c r="C10" s="234" t="s">
        <v>137</v>
      </c>
      <c r="D10" s="200">
        <v>39.799999999999997</v>
      </c>
      <c r="E10" s="237">
        <v>1.5</v>
      </c>
      <c r="F10" s="237">
        <v>41.3</v>
      </c>
    </row>
    <row r="11" spans="1:6">
      <c r="B11" s="594"/>
      <c r="C11" s="234" t="s">
        <v>149</v>
      </c>
      <c r="D11" s="200">
        <v>3.5</v>
      </c>
      <c r="E11" s="237">
        <v>0.9</v>
      </c>
      <c r="F11" s="237">
        <v>4.4000000000000004</v>
      </c>
    </row>
    <row r="12" spans="1:6">
      <c r="B12" s="594"/>
      <c r="C12" s="234" t="s">
        <v>145</v>
      </c>
      <c r="D12" s="200">
        <v>4.9000000000000004</v>
      </c>
      <c r="E12" s="237">
        <v>0.9</v>
      </c>
      <c r="F12" s="237">
        <v>5.8</v>
      </c>
    </row>
    <row r="13" spans="1:6">
      <c r="B13" s="594"/>
      <c r="C13" s="234" t="s">
        <v>16</v>
      </c>
      <c r="D13" s="200">
        <v>0.1</v>
      </c>
      <c r="E13" s="237">
        <v>0.8</v>
      </c>
      <c r="F13" s="237">
        <v>0.9</v>
      </c>
    </row>
    <row r="14" spans="1:6" ht="13.5" thickBot="1">
      <c r="B14" s="595"/>
      <c r="C14" s="238" t="s">
        <v>150</v>
      </c>
      <c r="D14" s="239">
        <v>0.9</v>
      </c>
      <c r="E14" s="240">
        <v>0.7</v>
      </c>
      <c r="F14" s="240">
        <v>1.6</v>
      </c>
    </row>
    <row r="15" spans="1:6">
      <c r="A15" s="7"/>
      <c r="B15" s="593" t="s">
        <v>858</v>
      </c>
      <c r="C15" s="241" t="s">
        <v>4</v>
      </c>
      <c r="D15" s="242">
        <v>43.5</v>
      </c>
      <c r="E15" s="243">
        <v>34.5</v>
      </c>
      <c r="F15" s="243">
        <v>77.400000000000006</v>
      </c>
    </row>
    <row r="16" spans="1:6">
      <c r="A16" s="7"/>
      <c r="B16" s="594"/>
      <c r="C16" s="234" t="s">
        <v>9</v>
      </c>
      <c r="D16" s="200">
        <v>34.200000000000003</v>
      </c>
      <c r="E16" s="237">
        <v>8.6</v>
      </c>
      <c r="F16" s="237">
        <v>42.8</v>
      </c>
    </row>
    <row r="17" spans="2:6">
      <c r="B17" s="594"/>
      <c r="C17" s="143" t="s">
        <v>137</v>
      </c>
      <c r="D17" s="200">
        <v>39.799999999999997</v>
      </c>
      <c r="E17" s="229">
        <v>1.5</v>
      </c>
      <c r="F17" s="229">
        <v>41.3</v>
      </c>
    </row>
    <row r="18" spans="2:6">
      <c r="B18" s="594"/>
      <c r="C18" s="143" t="s">
        <v>6</v>
      </c>
      <c r="D18" s="200">
        <v>26.2</v>
      </c>
      <c r="E18" s="237">
        <v>14.8</v>
      </c>
      <c r="F18" s="237">
        <v>40.9</v>
      </c>
    </row>
    <row r="19" spans="2:6">
      <c r="B19" s="594"/>
      <c r="C19" s="234" t="s">
        <v>8</v>
      </c>
      <c r="D19" s="200">
        <v>18.899999999999999</v>
      </c>
      <c r="E19" s="229">
        <v>0.4</v>
      </c>
      <c r="F19" s="229">
        <v>19.3</v>
      </c>
    </row>
    <row r="20" spans="2:6">
      <c r="B20" s="594"/>
      <c r="C20" s="234" t="s">
        <v>143</v>
      </c>
      <c r="D20" s="200">
        <v>9.6999999999999993</v>
      </c>
      <c r="E20" s="229">
        <v>2</v>
      </c>
      <c r="F20" s="229">
        <v>11.7</v>
      </c>
    </row>
    <row r="21" spans="2:6">
      <c r="B21" s="594"/>
      <c r="C21" s="234" t="s">
        <v>5</v>
      </c>
      <c r="D21" s="200">
        <v>5.0999999999999996</v>
      </c>
      <c r="E21" s="237">
        <v>4.0999999999999996</v>
      </c>
      <c r="F21" s="237">
        <v>9.1</v>
      </c>
    </row>
    <row r="22" spans="2:6">
      <c r="B22" s="594"/>
      <c r="C22" s="234" t="s">
        <v>144</v>
      </c>
      <c r="D22" s="244">
        <v>6.6</v>
      </c>
      <c r="E22" s="229">
        <v>0.6</v>
      </c>
      <c r="F22" s="229">
        <v>7.1</v>
      </c>
    </row>
    <row r="23" spans="2:6">
      <c r="B23" s="594"/>
      <c r="C23" s="234" t="s">
        <v>145</v>
      </c>
      <c r="D23" s="200">
        <v>4.9000000000000004</v>
      </c>
      <c r="E23" s="229">
        <v>0.9</v>
      </c>
      <c r="F23" s="229">
        <v>5.8</v>
      </c>
    </row>
    <row r="24" spans="2:6">
      <c r="B24" s="594"/>
      <c r="C24" s="234" t="s">
        <v>146</v>
      </c>
      <c r="D24" s="200">
        <v>5.4</v>
      </c>
      <c r="E24" s="229">
        <v>0.1</v>
      </c>
      <c r="F24" s="229">
        <v>5.5</v>
      </c>
    </row>
    <row r="25" spans="2:6">
      <c r="B25" s="228"/>
      <c r="C25" s="234"/>
      <c r="D25" s="245"/>
      <c r="E25" s="246"/>
      <c r="F25" s="246"/>
    </row>
    <row r="26" spans="2:6">
      <c r="B26" s="228" t="s">
        <v>151</v>
      </c>
      <c r="C26" s="234"/>
      <c r="D26" s="200">
        <v>228</v>
      </c>
      <c r="E26" s="237">
        <v>75</v>
      </c>
      <c r="F26" s="237">
        <v>303</v>
      </c>
    </row>
    <row r="27" spans="2:6">
      <c r="B27" s="210"/>
      <c r="C27" s="247"/>
      <c r="D27" s="248"/>
      <c r="E27" s="210"/>
      <c r="F27" s="210"/>
    </row>
    <row r="28" spans="2:6">
      <c r="B28" s="48" t="s">
        <v>863</v>
      </c>
    </row>
    <row r="29" spans="2:6">
      <c r="B29" s="211"/>
    </row>
    <row r="30" spans="2:6">
      <c r="B30" s="48" t="s">
        <v>2469</v>
      </c>
    </row>
    <row r="31" spans="2:6">
      <c r="B31" s="48"/>
    </row>
    <row r="32" spans="2:6">
      <c r="B32" s="211"/>
    </row>
    <row r="33" spans="2:2">
      <c r="B33" s="211"/>
    </row>
  </sheetData>
  <mergeCells count="3">
    <mergeCell ref="D4:F4"/>
    <mergeCell ref="B5:B14"/>
    <mergeCell ref="B15:B24"/>
  </mergeCells>
  <hyperlinks>
    <hyperlink ref="A1" location="Contents!A1" display="MAIN"/>
  </hyperlinks>
  <pageMargins left="0.7" right="0.7" top="0.75" bottom="0.75" header="0.3" footer="0.3"/>
  <pageSetup paperSize="0" orientation="portrait" horizontalDpi="0" verticalDpi="0" copies="0" r:id="rId1"/>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00"/>
  </sheetPr>
  <dimension ref="A1:E20"/>
  <sheetViews>
    <sheetView workbookViewId="0">
      <selection activeCell="B21" sqref="B21"/>
    </sheetView>
  </sheetViews>
  <sheetFormatPr defaultColWidth="9.140625" defaultRowHeight="12.75"/>
  <cols>
    <col min="1" max="1" width="9.140625" style="4"/>
    <col min="2" max="2" width="21.140625" style="4" customWidth="1"/>
    <col min="3" max="3" width="18.28515625" style="123" customWidth="1"/>
    <col min="4" max="4" width="16.5703125" style="123" customWidth="1"/>
    <col min="5" max="5" width="13.85546875" style="123" customWidth="1"/>
    <col min="6" max="16384" width="9.140625" style="4"/>
  </cols>
  <sheetData>
    <row r="1" spans="1:5">
      <c r="A1" s="49" t="s">
        <v>2331</v>
      </c>
      <c r="B1" s="48" t="s">
        <v>1117</v>
      </c>
    </row>
    <row r="2" spans="1:5">
      <c r="B2" s="211"/>
    </row>
    <row r="3" spans="1:5">
      <c r="A3" s="7"/>
      <c r="B3" s="249" t="s">
        <v>141</v>
      </c>
      <c r="C3" s="250" t="s">
        <v>862</v>
      </c>
      <c r="D3" s="250" t="s">
        <v>855</v>
      </c>
      <c r="E3" s="250" t="s">
        <v>856</v>
      </c>
    </row>
    <row r="4" spans="1:5">
      <c r="A4" s="7"/>
      <c r="B4" s="251"/>
      <c r="C4" s="601" t="s">
        <v>857</v>
      </c>
      <c r="D4" s="602"/>
      <c r="E4" s="603"/>
    </row>
    <row r="5" spans="1:5">
      <c r="A5" s="7"/>
      <c r="B5" s="251" t="s">
        <v>146</v>
      </c>
      <c r="C5" s="252">
        <v>2300</v>
      </c>
      <c r="D5" s="253">
        <v>0</v>
      </c>
      <c r="E5" s="252">
        <v>2300</v>
      </c>
    </row>
    <row r="6" spans="1:5">
      <c r="A6" s="7"/>
      <c r="B6" s="251" t="s">
        <v>6</v>
      </c>
      <c r="C6" s="252">
        <v>1738</v>
      </c>
      <c r="D6" s="253">
        <v>0</v>
      </c>
      <c r="E6" s="252">
        <v>1738</v>
      </c>
    </row>
    <row r="7" spans="1:5">
      <c r="A7" s="7"/>
      <c r="B7" s="251" t="s">
        <v>5</v>
      </c>
      <c r="C7" s="253">
        <v>225</v>
      </c>
      <c r="D7" s="253">
        <v>0</v>
      </c>
      <c r="E7" s="253">
        <v>225</v>
      </c>
    </row>
    <row r="8" spans="1:5">
      <c r="A8" s="7"/>
      <c r="B8" s="251" t="s">
        <v>165</v>
      </c>
      <c r="C8" s="253">
        <v>100</v>
      </c>
      <c r="D8" s="253">
        <v>100</v>
      </c>
      <c r="E8" s="253">
        <v>200</v>
      </c>
    </row>
    <row r="9" spans="1:5">
      <c r="B9" s="251" t="s">
        <v>242</v>
      </c>
      <c r="C9" s="253">
        <v>180</v>
      </c>
      <c r="D9" s="253">
        <v>0</v>
      </c>
      <c r="E9" s="253">
        <v>180</v>
      </c>
    </row>
    <row r="10" spans="1:5">
      <c r="B10" s="251" t="s">
        <v>294</v>
      </c>
      <c r="C10" s="253">
        <v>100</v>
      </c>
      <c r="D10" s="253">
        <v>0</v>
      </c>
      <c r="E10" s="253">
        <v>100</v>
      </c>
    </row>
    <row r="11" spans="1:5">
      <c r="B11" s="251" t="s">
        <v>355</v>
      </c>
      <c r="C11" s="253">
        <v>25</v>
      </c>
      <c r="D11" s="253">
        <v>0</v>
      </c>
      <c r="E11" s="253">
        <v>25</v>
      </c>
    </row>
    <row r="12" spans="1:5">
      <c r="B12" s="251" t="s">
        <v>373</v>
      </c>
      <c r="C12" s="253">
        <v>20</v>
      </c>
      <c r="D12" s="253">
        <v>0</v>
      </c>
      <c r="E12" s="253">
        <v>20</v>
      </c>
    </row>
    <row r="13" spans="1:5">
      <c r="B13" s="251" t="s">
        <v>145</v>
      </c>
      <c r="C13" s="253">
        <v>12</v>
      </c>
      <c r="D13" s="253">
        <v>0</v>
      </c>
      <c r="E13" s="253">
        <v>12</v>
      </c>
    </row>
    <row r="14" spans="1:5">
      <c r="B14" s="251" t="s">
        <v>4</v>
      </c>
      <c r="C14" s="253">
        <v>0</v>
      </c>
      <c r="D14" s="253">
        <v>10</v>
      </c>
      <c r="E14" s="253">
        <v>10</v>
      </c>
    </row>
    <row r="15" spans="1:5">
      <c r="B15" s="251" t="s">
        <v>270</v>
      </c>
      <c r="C15" s="253">
        <v>5</v>
      </c>
      <c r="D15" s="253">
        <v>0</v>
      </c>
      <c r="E15" s="253">
        <v>5</v>
      </c>
    </row>
    <row r="16" spans="1:5">
      <c r="A16" s="7"/>
      <c r="B16" s="249" t="s">
        <v>151</v>
      </c>
      <c r="C16" s="254">
        <v>4705</v>
      </c>
      <c r="D16" s="255">
        <v>110</v>
      </c>
      <c r="E16" s="254">
        <v>4815</v>
      </c>
    </row>
    <row r="17" spans="1:2">
      <c r="A17" s="7"/>
      <c r="B17" s="48"/>
    </row>
    <row r="18" spans="1:2">
      <c r="B18" s="48" t="s">
        <v>864</v>
      </c>
    </row>
    <row r="19" spans="1:2">
      <c r="B19" s="48"/>
    </row>
    <row r="20" spans="1:2">
      <c r="B20" s="48" t="s">
        <v>2491</v>
      </c>
    </row>
  </sheetData>
  <mergeCells count="1">
    <mergeCell ref="C4:E4"/>
  </mergeCells>
  <hyperlinks>
    <hyperlink ref="A1" location="Contents!A1" display="MAIN"/>
  </hyperlinks>
  <pageMargins left="0.7" right="0.7" top="0.75" bottom="0.75" header="0.3" footer="0.3"/>
  <pageSetup paperSize="0" orientation="portrait" horizontalDpi="0" verticalDpi="0" copies="0" r:id="rId1"/>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00"/>
  </sheetPr>
  <dimension ref="A1:I35"/>
  <sheetViews>
    <sheetView topLeftCell="A18" workbookViewId="0">
      <selection activeCell="O43" sqref="O43"/>
    </sheetView>
  </sheetViews>
  <sheetFormatPr defaultColWidth="9.140625" defaultRowHeight="12.75"/>
  <cols>
    <col min="1" max="1" width="9.140625" style="4"/>
    <col min="2" max="2" width="17.85546875" style="4" customWidth="1"/>
    <col min="3" max="16384" width="9.140625" style="4"/>
  </cols>
  <sheetData>
    <row r="1" spans="1:9">
      <c r="A1" s="49" t="s">
        <v>2331</v>
      </c>
      <c r="B1" s="48" t="s">
        <v>1127</v>
      </c>
    </row>
    <row r="2" spans="1:9">
      <c r="B2" s="211"/>
    </row>
    <row r="3" spans="1:9">
      <c r="A3" s="7"/>
      <c r="B3" s="257"/>
      <c r="C3" s="604" t="s">
        <v>865</v>
      </c>
      <c r="D3" s="604"/>
      <c r="E3" s="604"/>
      <c r="F3" s="604" t="s">
        <v>866</v>
      </c>
      <c r="G3" s="604"/>
      <c r="H3" s="604"/>
      <c r="I3" s="1"/>
    </row>
    <row r="4" spans="1:9" ht="14.25" customHeight="1">
      <c r="A4" s="7"/>
      <c r="B4" s="55"/>
      <c r="C4" s="605" t="s">
        <v>1118</v>
      </c>
      <c r="D4" s="605"/>
      <c r="E4" s="605"/>
      <c r="F4" s="605" t="s">
        <v>1119</v>
      </c>
      <c r="G4" s="605"/>
      <c r="H4" s="605"/>
      <c r="I4" s="1"/>
    </row>
    <row r="5" spans="1:9" ht="25.5">
      <c r="A5" s="7"/>
      <c r="B5" s="55" t="s">
        <v>141</v>
      </c>
      <c r="C5" s="52" t="s">
        <v>867</v>
      </c>
      <c r="D5" s="52" t="s">
        <v>868</v>
      </c>
      <c r="E5" s="52" t="s">
        <v>0</v>
      </c>
      <c r="F5" s="52" t="s">
        <v>867</v>
      </c>
      <c r="G5" s="52" t="s">
        <v>868</v>
      </c>
      <c r="H5" s="52" t="s">
        <v>0</v>
      </c>
      <c r="I5" s="1"/>
    </row>
    <row r="6" spans="1:9" ht="14.25">
      <c r="A6" s="7"/>
      <c r="B6" s="50" t="s">
        <v>1120</v>
      </c>
      <c r="C6" s="258">
        <v>309.5</v>
      </c>
      <c r="D6" s="258">
        <v>0</v>
      </c>
      <c r="E6" s="258">
        <v>309.5</v>
      </c>
      <c r="F6" s="259">
        <v>27664</v>
      </c>
      <c r="G6" s="260">
        <v>0</v>
      </c>
      <c r="H6" s="259">
        <v>27664</v>
      </c>
      <c r="I6" s="1"/>
    </row>
    <row r="7" spans="1:9">
      <c r="A7" s="7"/>
      <c r="B7" s="50" t="s">
        <v>23</v>
      </c>
      <c r="C7" s="258">
        <v>13.6</v>
      </c>
      <c r="D7" s="258">
        <v>0</v>
      </c>
      <c r="E7" s="258">
        <v>13.6</v>
      </c>
      <c r="F7" s="259">
        <v>1467</v>
      </c>
      <c r="G7" s="260">
        <v>0</v>
      </c>
      <c r="H7" s="259">
        <v>1467</v>
      </c>
      <c r="I7" s="1"/>
    </row>
    <row r="8" spans="1:9">
      <c r="A8" s="7"/>
      <c r="B8" s="50" t="s">
        <v>3</v>
      </c>
      <c r="C8" s="258">
        <v>5.7</v>
      </c>
      <c r="D8" s="258">
        <v>3</v>
      </c>
      <c r="E8" s="258">
        <v>8.6999999999999993</v>
      </c>
      <c r="F8" s="260">
        <v>530</v>
      </c>
      <c r="G8" s="260">
        <v>384</v>
      </c>
      <c r="H8" s="260">
        <v>913</v>
      </c>
      <c r="I8" s="1"/>
    </row>
    <row r="9" spans="1:9" ht="14.25">
      <c r="B9" s="50" t="s">
        <v>1121</v>
      </c>
      <c r="C9" s="258">
        <v>6.3</v>
      </c>
      <c r="D9" s="258">
        <v>0</v>
      </c>
      <c r="E9" s="258">
        <v>6.3</v>
      </c>
      <c r="F9" s="260">
        <v>894</v>
      </c>
      <c r="G9" s="260">
        <v>0</v>
      </c>
      <c r="H9" s="260">
        <v>894</v>
      </c>
      <c r="I9" s="1"/>
    </row>
    <row r="10" spans="1:9">
      <c r="B10" s="50" t="s">
        <v>6</v>
      </c>
      <c r="C10" s="258">
        <v>2</v>
      </c>
      <c r="D10" s="258">
        <v>15.3</v>
      </c>
      <c r="E10" s="258">
        <v>17.3</v>
      </c>
      <c r="F10" s="260">
        <v>121</v>
      </c>
      <c r="G10" s="260">
        <v>562</v>
      </c>
      <c r="H10" s="260">
        <v>682</v>
      </c>
      <c r="I10" s="1"/>
    </row>
    <row r="11" spans="1:9">
      <c r="B11" s="50" t="s">
        <v>137</v>
      </c>
      <c r="C11" s="258">
        <v>12.8</v>
      </c>
      <c r="D11" s="258">
        <v>0.4</v>
      </c>
      <c r="E11" s="258">
        <v>13.2</v>
      </c>
      <c r="F11" s="260">
        <v>521</v>
      </c>
      <c r="G11" s="260">
        <v>0</v>
      </c>
      <c r="H11" s="260">
        <v>521</v>
      </c>
      <c r="I11" s="1"/>
    </row>
    <row r="12" spans="1:9">
      <c r="B12" s="50" t="s">
        <v>145</v>
      </c>
      <c r="C12" s="258">
        <v>2.4</v>
      </c>
      <c r="D12" s="258">
        <v>3.6</v>
      </c>
      <c r="E12" s="258">
        <v>6</v>
      </c>
      <c r="F12" s="260">
        <v>115</v>
      </c>
      <c r="G12" s="260">
        <v>266</v>
      </c>
      <c r="H12" s="260">
        <v>381</v>
      </c>
      <c r="I12" s="1"/>
    </row>
    <row r="13" spans="1:9">
      <c r="B13" s="50" t="s">
        <v>162</v>
      </c>
      <c r="C13" s="258">
        <v>0.8</v>
      </c>
      <c r="D13" s="258">
        <v>0</v>
      </c>
      <c r="E13" s="258">
        <v>0.8</v>
      </c>
      <c r="F13" s="260">
        <v>335</v>
      </c>
      <c r="G13" s="260">
        <v>0</v>
      </c>
      <c r="H13" s="260">
        <v>335</v>
      </c>
      <c r="I13" s="1"/>
    </row>
    <row r="14" spans="1:9">
      <c r="B14" s="50" t="s">
        <v>10</v>
      </c>
      <c r="C14" s="258">
        <v>1.3</v>
      </c>
      <c r="D14" s="258">
        <v>0.7</v>
      </c>
      <c r="E14" s="258">
        <v>2</v>
      </c>
      <c r="F14" s="260">
        <v>180</v>
      </c>
      <c r="G14" s="260">
        <v>76</v>
      </c>
      <c r="H14" s="260">
        <v>256</v>
      </c>
      <c r="I14" s="1"/>
    </row>
    <row r="15" spans="1:9">
      <c r="B15" s="50" t="s">
        <v>163</v>
      </c>
      <c r="C15" s="258">
        <v>3.2</v>
      </c>
      <c r="D15" s="258">
        <v>0</v>
      </c>
      <c r="E15" s="258">
        <v>3.2</v>
      </c>
      <c r="F15" s="260">
        <v>252</v>
      </c>
      <c r="G15" s="260">
        <v>1</v>
      </c>
      <c r="H15" s="260">
        <v>253</v>
      </c>
      <c r="I15" s="1"/>
    </row>
    <row r="16" spans="1:9">
      <c r="A16" s="7"/>
      <c r="B16" s="50" t="s">
        <v>164</v>
      </c>
      <c r="C16" s="258">
        <v>3.1</v>
      </c>
      <c r="D16" s="258">
        <v>0</v>
      </c>
      <c r="E16" s="258">
        <v>3.1</v>
      </c>
      <c r="F16" s="260">
        <v>190</v>
      </c>
      <c r="G16" s="260">
        <v>0</v>
      </c>
      <c r="H16" s="260">
        <v>190</v>
      </c>
      <c r="I16" s="1"/>
    </row>
    <row r="17" spans="1:9">
      <c r="A17" s="7"/>
      <c r="B17" s="50" t="s">
        <v>146</v>
      </c>
      <c r="C17" s="258">
        <v>2.5</v>
      </c>
      <c r="D17" s="258">
        <v>0.1</v>
      </c>
      <c r="E17" s="258">
        <v>2.6</v>
      </c>
      <c r="F17" s="260">
        <v>146</v>
      </c>
      <c r="G17" s="260">
        <v>2</v>
      </c>
      <c r="H17" s="260">
        <v>149</v>
      </c>
      <c r="I17" s="1"/>
    </row>
    <row r="18" spans="1:9">
      <c r="B18" s="50" t="s">
        <v>8</v>
      </c>
      <c r="C18" s="258">
        <v>3</v>
      </c>
      <c r="D18" s="258">
        <v>0</v>
      </c>
      <c r="E18" s="258">
        <v>3</v>
      </c>
      <c r="F18" s="260">
        <v>142</v>
      </c>
      <c r="G18" s="260">
        <v>0</v>
      </c>
      <c r="H18" s="260">
        <v>142</v>
      </c>
      <c r="I18" s="1"/>
    </row>
    <row r="19" spans="1:9" ht="14.25">
      <c r="B19" s="50" t="s">
        <v>1122</v>
      </c>
      <c r="C19" s="258">
        <v>0.5</v>
      </c>
      <c r="D19" s="258">
        <v>0.7</v>
      </c>
      <c r="E19" s="258">
        <v>1.2</v>
      </c>
      <c r="F19" s="260">
        <v>37</v>
      </c>
      <c r="G19" s="260">
        <v>55</v>
      </c>
      <c r="H19" s="260">
        <v>92</v>
      </c>
      <c r="I19" s="1"/>
    </row>
    <row r="20" spans="1:9">
      <c r="B20" s="50" t="s">
        <v>166</v>
      </c>
      <c r="C20" s="258">
        <v>1.4</v>
      </c>
      <c r="D20" s="258">
        <v>0</v>
      </c>
      <c r="E20" s="258">
        <v>1.4</v>
      </c>
      <c r="F20" s="260">
        <v>81</v>
      </c>
      <c r="G20" s="260">
        <v>0</v>
      </c>
      <c r="H20" s="260">
        <v>81</v>
      </c>
      <c r="I20" s="1"/>
    </row>
    <row r="21" spans="1:9">
      <c r="B21" s="50" t="s">
        <v>167</v>
      </c>
      <c r="C21" s="258">
        <v>3.4</v>
      </c>
      <c r="D21" s="258">
        <v>0.3</v>
      </c>
      <c r="E21" s="258">
        <v>3.7</v>
      </c>
      <c r="F21" s="260">
        <v>78</v>
      </c>
      <c r="G21" s="260">
        <v>1</v>
      </c>
      <c r="H21" s="260">
        <v>78</v>
      </c>
      <c r="I21" s="1"/>
    </row>
    <row r="22" spans="1:9">
      <c r="B22" s="50" t="s">
        <v>168</v>
      </c>
      <c r="C22" s="258">
        <v>1.2</v>
      </c>
      <c r="D22" s="258">
        <v>0</v>
      </c>
      <c r="E22" s="258">
        <v>1.2</v>
      </c>
      <c r="F22" s="260">
        <v>70</v>
      </c>
      <c r="G22" s="260">
        <v>0</v>
      </c>
      <c r="H22" s="260">
        <v>70</v>
      </c>
      <c r="I22" s="1"/>
    </row>
    <row r="23" spans="1:9">
      <c r="B23" s="50" t="s">
        <v>169</v>
      </c>
      <c r="C23" s="258">
        <v>1</v>
      </c>
      <c r="D23" s="258">
        <v>0.1</v>
      </c>
      <c r="E23" s="258">
        <v>1.1000000000000001</v>
      </c>
      <c r="F23" s="260">
        <v>55</v>
      </c>
      <c r="G23" s="260">
        <v>5</v>
      </c>
      <c r="H23" s="260">
        <v>59</v>
      </c>
      <c r="I23" s="1"/>
    </row>
    <row r="24" spans="1:9">
      <c r="B24" s="50" t="s">
        <v>9</v>
      </c>
      <c r="C24" s="258">
        <v>2.4</v>
      </c>
      <c r="D24" s="258">
        <v>0</v>
      </c>
      <c r="E24" s="258">
        <v>2.4</v>
      </c>
      <c r="F24" s="260">
        <v>50</v>
      </c>
      <c r="G24" s="260">
        <v>0</v>
      </c>
      <c r="H24" s="260">
        <v>50</v>
      </c>
      <c r="I24" s="1"/>
    </row>
    <row r="25" spans="1:9">
      <c r="B25" s="50" t="s">
        <v>144</v>
      </c>
      <c r="C25" s="258">
        <v>1.5</v>
      </c>
      <c r="D25" s="258">
        <v>0.1</v>
      </c>
      <c r="E25" s="258">
        <v>1.6</v>
      </c>
      <c r="F25" s="260">
        <v>46</v>
      </c>
      <c r="G25" s="260">
        <v>0</v>
      </c>
      <c r="H25" s="260">
        <v>46</v>
      </c>
      <c r="I25" s="1"/>
    </row>
    <row r="26" spans="1:9">
      <c r="B26" s="50" t="s">
        <v>869</v>
      </c>
      <c r="C26" s="258">
        <v>376.7</v>
      </c>
      <c r="D26" s="258">
        <v>24.2</v>
      </c>
      <c r="E26" s="258">
        <v>400.9</v>
      </c>
      <c r="F26" s="259">
        <v>32974</v>
      </c>
      <c r="G26" s="259">
        <v>1351</v>
      </c>
      <c r="H26" s="259">
        <v>34324</v>
      </c>
      <c r="I26" s="1"/>
    </row>
    <row r="27" spans="1:9">
      <c r="B27" s="42"/>
      <c r="C27" s="258"/>
      <c r="D27" s="258"/>
      <c r="E27" s="258"/>
      <c r="F27" s="260"/>
      <c r="G27" s="260"/>
      <c r="H27" s="260"/>
      <c r="I27" s="1"/>
    </row>
    <row r="28" spans="1:9">
      <c r="B28" s="50" t="s">
        <v>151</v>
      </c>
      <c r="C28" s="261">
        <v>407.7</v>
      </c>
      <c r="D28" s="261">
        <v>27</v>
      </c>
      <c r="E28" s="261">
        <v>434.7</v>
      </c>
      <c r="F28" s="262">
        <v>35200</v>
      </c>
      <c r="G28" s="262">
        <v>1460</v>
      </c>
      <c r="H28" s="262">
        <v>36660</v>
      </c>
      <c r="I28" s="1"/>
    </row>
    <row r="29" spans="1:9" ht="14.25">
      <c r="B29" s="212"/>
    </row>
    <row r="30" spans="1:9" ht="14.25">
      <c r="B30" s="212" t="s">
        <v>1123</v>
      </c>
    </row>
    <row r="31" spans="1:9" ht="14.25">
      <c r="B31" s="212" t="s">
        <v>1124</v>
      </c>
    </row>
    <row r="32" spans="1:9" ht="14.25">
      <c r="B32" s="212" t="s">
        <v>1125</v>
      </c>
    </row>
    <row r="33" spans="2:2" ht="15.75">
      <c r="B33" s="48" t="s">
        <v>1126</v>
      </c>
    </row>
    <row r="34" spans="2:2">
      <c r="B34" s="211"/>
    </row>
    <row r="35" spans="2:2">
      <c r="B35" s="48" t="s">
        <v>2470</v>
      </c>
    </row>
  </sheetData>
  <mergeCells count="4">
    <mergeCell ref="C3:E3"/>
    <mergeCell ref="F3:H3"/>
    <mergeCell ref="C4:E4"/>
    <mergeCell ref="F4:H4"/>
  </mergeCells>
  <hyperlinks>
    <hyperlink ref="A1" location="Contents!A1" display="MAIN"/>
  </hyperlinks>
  <pageMargins left="0.7" right="0.7" top="0.75" bottom="0.75" header="0.3" footer="0.3"/>
  <pageSetup paperSize="0" orientation="portrait" horizontalDpi="0" verticalDpi="0" copies="0" r:id="rId1"/>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00"/>
  </sheetPr>
  <dimension ref="A1:F33"/>
  <sheetViews>
    <sheetView topLeftCell="A16" workbookViewId="0">
      <selection activeCell="C40" sqref="C40"/>
    </sheetView>
  </sheetViews>
  <sheetFormatPr defaultColWidth="9.140625" defaultRowHeight="12.75"/>
  <cols>
    <col min="1" max="1" width="9.140625" style="4"/>
    <col min="2" max="2" width="20.5703125" style="4" customWidth="1"/>
    <col min="3" max="3" width="18.5703125" style="4" customWidth="1"/>
    <col min="4" max="4" width="14.5703125" style="4" customWidth="1"/>
    <col min="5" max="5" width="14.85546875" style="4" customWidth="1"/>
    <col min="6" max="6" width="19.28515625" style="4" customWidth="1"/>
    <col min="7" max="16384" width="9.140625" style="4"/>
  </cols>
  <sheetData>
    <row r="1" spans="1:6">
      <c r="A1" s="49" t="s">
        <v>2331</v>
      </c>
      <c r="B1" s="48" t="s">
        <v>1136</v>
      </c>
      <c r="C1" s="123"/>
      <c r="D1" s="123"/>
      <c r="E1" s="123"/>
      <c r="F1" s="123"/>
    </row>
    <row r="2" spans="1:6">
      <c r="B2" s="48"/>
      <c r="C2" s="123"/>
      <c r="D2" s="123"/>
      <c r="E2" s="123"/>
      <c r="F2" s="123"/>
    </row>
    <row r="3" spans="1:6">
      <c r="A3" s="7"/>
      <c r="B3" s="263"/>
      <c r="C3" s="268"/>
      <c r="D3" s="269" t="s">
        <v>862</v>
      </c>
      <c r="E3" s="270" t="s">
        <v>870</v>
      </c>
      <c r="F3" s="270" t="s">
        <v>856</v>
      </c>
    </row>
    <row r="4" spans="1:6">
      <c r="A4" s="7"/>
      <c r="B4" s="267"/>
      <c r="C4" s="268"/>
      <c r="D4" s="606" t="s">
        <v>140</v>
      </c>
      <c r="E4" s="606"/>
      <c r="F4" s="606"/>
    </row>
    <row r="5" spans="1:6" ht="14.25">
      <c r="A5" s="7"/>
      <c r="B5" s="607" t="s">
        <v>860</v>
      </c>
      <c r="C5" s="268" t="s">
        <v>1128</v>
      </c>
      <c r="D5" s="271" t="s">
        <v>871</v>
      </c>
      <c r="E5" s="268" t="s">
        <v>872</v>
      </c>
      <c r="F5" s="268" t="s">
        <v>873</v>
      </c>
    </row>
    <row r="6" spans="1:6">
      <c r="A6" s="7"/>
      <c r="B6" s="607"/>
      <c r="C6" s="268" t="s">
        <v>6</v>
      </c>
      <c r="D6" s="271">
        <v>74</v>
      </c>
      <c r="E6" s="268">
        <v>8.1999999999999993</v>
      </c>
      <c r="F6" s="268">
        <v>82.1</v>
      </c>
    </row>
    <row r="7" spans="1:6" ht="14.25">
      <c r="A7" s="7"/>
      <c r="B7" s="607"/>
      <c r="C7" s="268" t="s">
        <v>1129</v>
      </c>
      <c r="D7" s="271">
        <v>44.5</v>
      </c>
      <c r="E7" s="268">
        <v>5</v>
      </c>
      <c r="F7" s="268">
        <v>49.5</v>
      </c>
    </row>
    <row r="8" spans="1:6">
      <c r="A8" s="7"/>
      <c r="B8" s="607"/>
      <c r="C8" s="268" t="s">
        <v>5</v>
      </c>
      <c r="D8" s="271">
        <v>25.1</v>
      </c>
      <c r="E8" s="268">
        <v>3.6</v>
      </c>
      <c r="F8" s="268">
        <v>28.7</v>
      </c>
    </row>
    <row r="9" spans="1:6" ht="14.25">
      <c r="B9" s="607"/>
      <c r="C9" s="268" t="s">
        <v>1130</v>
      </c>
      <c r="D9" s="271">
        <v>8.6999999999999993</v>
      </c>
      <c r="E9" s="268">
        <v>2</v>
      </c>
      <c r="F9" s="268">
        <v>10.7</v>
      </c>
    </row>
    <row r="10" spans="1:6">
      <c r="B10" s="607"/>
      <c r="C10" s="272" t="s">
        <v>144</v>
      </c>
      <c r="D10" s="271">
        <v>10.5</v>
      </c>
      <c r="E10" s="268">
        <v>1.6</v>
      </c>
      <c r="F10" s="268">
        <v>12.1</v>
      </c>
    </row>
    <row r="11" spans="1:6">
      <c r="B11" s="607"/>
      <c r="C11" s="272" t="s">
        <v>23</v>
      </c>
      <c r="D11" s="271">
        <v>4.7</v>
      </c>
      <c r="E11" s="268">
        <v>1.4</v>
      </c>
      <c r="F11" s="268">
        <v>6.1</v>
      </c>
    </row>
    <row r="12" spans="1:6">
      <c r="B12" s="607"/>
      <c r="C12" s="272" t="s">
        <v>324</v>
      </c>
      <c r="D12" s="273">
        <v>3.4</v>
      </c>
      <c r="E12" s="272">
        <v>0.9</v>
      </c>
      <c r="F12" s="272">
        <v>4.3</v>
      </c>
    </row>
    <row r="13" spans="1:6">
      <c r="B13" s="607"/>
      <c r="C13" s="272" t="s">
        <v>143</v>
      </c>
      <c r="D13" s="273">
        <v>13.8</v>
      </c>
      <c r="E13" s="272">
        <v>0.7</v>
      </c>
      <c r="F13" s="272">
        <v>14.5</v>
      </c>
    </row>
    <row r="14" spans="1:6" ht="13.5" thickBot="1">
      <c r="B14" s="608"/>
      <c r="C14" s="274" t="s">
        <v>7</v>
      </c>
      <c r="D14" s="275">
        <v>11.2</v>
      </c>
      <c r="E14" s="274">
        <v>0.7</v>
      </c>
      <c r="F14" s="274">
        <v>11.9</v>
      </c>
    </row>
    <row r="15" spans="1:6" ht="14.25">
      <c r="A15" s="7"/>
      <c r="B15" s="593" t="s">
        <v>858</v>
      </c>
      <c r="C15" s="243" t="s">
        <v>1131</v>
      </c>
      <c r="D15" s="242" t="s">
        <v>871</v>
      </c>
      <c r="E15" s="243" t="s">
        <v>872</v>
      </c>
      <c r="F15" s="243" t="s">
        <v>873</v>
      </c>
    </row>
    <row r="16" spans="1:6">
      <c r="A16" s="7"/>
      <c r="B16" s="607"/>
      <c r="C16" s="272" t="s">
        <v>6</v>
      </c>
      <c r="D16" s="273">
        <v>74</v>
      </c>
      <c r="E16" s="272">
        <v>8.1999999999999993</v>
      </c>
      <c r="F16" s="272">
        <v>82.1</v>
      </c>
    </row>
    <row r="17" spans="2:6" ht="14.25">
      <c r="B17" s="607"/>
      <c r="C17" s="272" t="s">
        <v>1132</v>
      </c>
      <c r="D17" s="273">
        <v>44.5</v>
      </c>
      <c r="E17" s="272">
        <v>5</v>
      </c>
      <c r="F17" s="272">
        <v>49.5</v>
      </c>
    </row>
    <row r="18" spans="2:6">
      <c r="B18" s="607"/>
      <c r="C18" s="272" t="s">
        <v>5</v>
      </c>
      <c r="D18" s="273">
        <v>25.1</v>
      </c>
      <c r="E18" s="272">
        <v>3.6</v>
      </c>
      <c r="F18" s="272">
        <v>28.7</v>
      </c>
    </row>
    <row r="19" spans="2:6">
      <c r="B19" s="607"/>
      <c r="C19" s="272" t="s">
        <v>146</v>
      </c>
      <c r="D19" s="273">
        <v>23</v>
      </c>
      <c r="E19" s="272" t="s">
        <v>830</v>
      </c>
      <c r="F19" s="272">
        <v>23.1</v>
      </c>
    </row>
    <row r="20" spans="2:6">
      <c r="B20" s="607"/>
      <c r="C20" s="272" t="s">
        <v>143</v>
      </c>
      <c r="D20" s="273">
        <v>13.8</v>
      </c>
      <c r="E20" s="272">
        <v>0.7</v>
      </c>
      <c r="F20" s="272">
        <v>14.5</v>
      </c>
    </row>
    <row r="21" spans="2:6">
      <c r="B21" s="607"/>
      <c r="C21" s="268" t="s">
        <v>144</v>
      </c>
      <c r="D21" s="273">
        <v>10.5</v>
      </c>
      <c r="E21" s="272">
        <v>1.6</v>
      </c>
      <c r="F21" s="272">
        <v>12.1</v>
      </c>
    </row>
    <row r="22" spans="2:6">
      <c r="B22" s="607"/>
      <c r="C22" s="268" t="s">
        <v>7</v>
      </c>
      <c r="D22" s="271">
        <v>11.2</v>
      </c>
      <c r="E22" s="268">
        <v>0.7</v>
      </c>
      <c r="F22" s="268">
        <v>11.9</v>
      </c>
    </row>
    <row r="23" spans="2:6" ht="14.25">
      <c r="B23" s="607"/>
      <c r="C23" s="268" t="s">
        <v>1130</v>
      </c>
      <c r="D23" s="271">
        <v>8.6999999999999993</v>
      </c>
      <c r="E23" s="268">
        <v>2</v>
      </c>
      <c r="F23" s="268">
        <v>10.7</v>
      </c>
    </row>
    <row r="24" spans="2:6">
      <c r="B24" s="607"/>
      <c r="C24" s="268" t="s">
        <v>8</v>
      </c>
      <c r="D24" s="271">
        <v>9</v>
      </c>
      <c r="E24" s="268">
        <v>0.3</v>
      </c>
      <c r="F24" s="268">
        <v>9.3000000000000007</v>
      </c>
    </row>
    <row r="25" spans="2:6">
      <c r="B25" s="267"/>
      <c r="C25" s="268"/>
      <c r="D25" s="271"/>
      <c r="E25" s="268"/>
      <c r="F25" s="268"/>
    </row>
    <row r="26" spans="2:6">
      <c r="B26" s="267" t="s">
        <v>151</v>
      </c>
      <c r="C26" s="268"/>
      <c r="D26" s="271">
        <v>433</v>
      </c>
      <c r="E26" s="268">
        <v>55</v>
      </c>
      <c r="F26" s="268">
        <v>487</v>
      </c>
    </row>
    <row r="28" spans="2:6" ht="14.25">
      <c r="B28" s="212" t="s">
        <v>1133</v>
      </c>
    </row>
    <row r="29" spans="2:6" ht="14.25">
      <c r="B29" s="212" t="s">
        <v>1134</v>
      </c>
    </row>
    <row r="30" spans="2:6" ht="14.25">
      <c r="B30" s="212" t="s">
        <v>1135</v>
      </c>
    </row>
    <row r="31" spans="2:6">
      <c r="B31" s="48" t="s">
        <v>874</v>
      </c>
    </row>
    <row r="32" spans="2:6">
      <c r="B32" s="211"/>
    </row>
    <row r="33" spans="2:2">
      <c r="B33" s="48" t="s">
        <v>2471</v>
      </c>
    </row>
  </sheetData>
  <mergeCells count="3">
    <mergeCell ref="D4:F4"/>
    <mergeCell ref="B5:B14"/>
    <mergeCell ref="B15:B24"/>
  </mergeCells>
  <hyperlinks>
    <hyperlink ref="A1" location="Contents!A1" display="MAIN"/>
  </hyperlinks>
  <pageMargins left="0.7" right="0.7" top="0.75" bottom="0.75" header="0.3" footer="0.3"/>
  <pageSetup paperSize="0" orientation="portrait" horizontalDpi="0" verticalDpi="0" copies="0" r:id="rId1"/>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00"/>
  </sheetPr>
  <dimension ref="A1:E145"/>
  <sheetViews>
    <sheetView topLeftCell="A123" workbookViewId="0">
      <selection activeCell="B145" sqref="B145"/>
    </sheetView>
  </sheetViews>
  <sheetFormatPr defaultColWidth="9.140625" defaultRowHeight="12.75"/>
  <cols>
    <col min="1" max="1" width="15.5703125" style="4" bestFit="1" customWidth="1"/>
    <col min="2" max="2" width="27.7109375" style="4" customWidth="1"/>
    <col min="3" max="3" width="25.7109375" style="123" customWidth="1"/>
    <col min="4" max="4" width="20.28515625" style="123" customWidth="1"/>
    <col min="5" max="5" width="16.5703125" style="123" customWidth="1"/>
    <col min="6" max="16384" width="9.140625" style="4"/>
  </cols>
  <sheetData>
    <row r="1" spans="1:5">
      <c r="A1" s="49" t="s">
        <v>2331</v>
      </c>
      <c r="B1" s="48" t="s">
        <v>779</v>
      </c>
    </row>
    <row r="2" spans="1:5">
      <c r="A2" s="49"/>
      <c r="B2" s="211"/>
    </row>
    <row r="3" spans="1:5" ht="38.25">
      <c r="B3" s="282" t="s">
        <v>780</v>
      </c>
      <c r="C3" s="269" t="s">
        <v>781</v>
      </c>
      <c r="D3" s="269" t="s">
        <v>782</v>
      </c>
      <c r="E3" s="269" t="s">
        <v>783</v>
      </c>
    </row>
    <row r="4" spans="1:5" ht="38.25">
      <c r="A4" s="7"/>
      <c r="B4" s="263"/>
      <c r="C4" s="271" t="s">
        <v>784</v>
      </c>
      <c r="D4" s="271" t="s">
        <v>785</v>
      </c>
      <c r="E4" s="271" t="s">
        <v>784</v>
      </c>
    </row>
    <row r="5" spans="1:5">
      <c r="A5" s="7"/>
      <c r="B5" s="276" t="s">
        <v>109</v>
      </c>
      <c r="C5" s="283">
        <v>0.45</v>
      </c>
      <c r="D5" s="270">
        <v>634</v>
      </c>
      <c r="E5" s="268"/>
    </row>
    <row r="6" spans="1:5">
      <c r="A6" s="7"/>
      <c r="B6" s="276" t="s">
        <v>786</v>
      </c>
      <c r="C6" s="283">
        <v>0.99</v>
      </c>
      <c r="D6" s="270">
        <v>1.3</v>
      </c>
      <c r="E6" s="268"/>
    </row>
    <row r="7" spans="1:5">
      <c r="A7" s="7"/>
      <c r="B7" s="276" t="s">
        <v>177</v>
      </c>
      <c r="C7" s="283">
        <v>0.35</v>
      </c>
      <c r="D7" s="270">
        <v>632</v>
      </c>
      <c r="E7" s="268"/>
    </row>
    <row r="8" spans="1:5">
      <c r="A8" s="7"/>
      <c r="B8" s="276" t="s">
        <v>787</v>
      </c>
      <c r="C8" s="283">
        <v>0.86</v>
      </c>
      <c r="D8" s="270">
        <v>512</v>
      </c>
      <c r="E8" s="268"/>
    </row>
    <row r="9" spans="1:5">
      <c r="A9" s="7"/>
      <c r="B9" s="276" t="s">
        <v>176</v>
      </c>
      <c r="C9" s="283">
        <v>0.95</v>
      </c>
      <c r="D9" s="270">
        <v>22</v>
      </c>
      <c r="E9" s="268"/>
    </row>
    <row r="10" spans="1:5" ht="13.5" thickBot="1">
      <c r="B10" s="278" t="s">
        <v>111</v>
      </c>
      <c r="C10" s="284">
        <v>0.92</v>
      </c>
      <c r="D10" s="285">
        <v>18</v>
      </c>
      <c r="E10" s="286"/>
    </row>
    <row r="11" spans="1:5">
      <c r="B11" s="609" t="s">
        <v>109</v>
      </c>
      <c r="C11" s="609"/>
      <c r="D11" s="609"/>
      <c r="E11" s="609"/>
    </row>
    <row r="12" spans="1:5">
      <c r="B12" s="267" t="s">
        <v>355</v>
      </c>
      <c r="C12" s="287">
        <v>1</v>
      </c>
      <c r="D12" s="268">
        <v>0</v>
      </c>
      <c r="E12" s="268"/>
    </row>
    <row r="13" spans="1:5">
      <c r="B13" s="267" t="s">
        <v>214</v>
      </c>
      <c r="C13" s="287">
        <v>0.33</v>
      </c>
      <c r="D13" s="268">
        <v>16</v>
      </c>
      <c r="E13" s="268" t="s">
        <v>788</v>
      </c>
    </row>
    <row r="14" spans="1:5" ht="25.5">
      <c r="B14" s="610" t="s">
        <v>215</v>
      </c>
      <c r="C14" s="611">
        <v>0.28999999999999998</v>
      </c>
      <c r="D14" s="612">
        <v>7</v>
      </c>
      <c r="E14" s="271" t="s">
        <v>789</v>
      </c>
    </row>
    <row r="15" spans="1:5" ht="25.5">
      <c r="B15" s="610"/>
      <c r="C15" s="611"/>
      <c r="D15" s="612"/>
      <c r="E15" s="271" t="s">
        <v>790</v>
      </c>
    </row>
    <row r="16" spans="1:5" ht="14.25">
      <c r="B16" s="267" t="s">
        <v>1137</v>
      </c>
      <c r="C16" s="287">
        <v>0.53</v>
      </c>
      <c r="D16" s="268">
        <v>1</v>
      </c>
      <c r="E16" s="268" t="s">
        <v>788</v>
      </c>
    </row>
    <row r="17" spans="1:5">
      <c r="A17" s="7"/>
      <c r="B17" s="267" t="s">
        <v>217</v>
      </c>
      <c r="C17" s="287">
        <v>0.18</v>
      </c>
      <c r="D17" s="268">
        <v>14</v>
      </c>
      <c r="E17" s="268" t="s">
        <v>791</v>
      </c>
    </row>
    <row r="18" spans="1:5">
      <c r="A18" s="7"/>
      <c r="B18" s="267" t="s">
        <v>218</v>
      </c>
      <c r="C18" s="287">
        <v>0.05</v>
      </c>
      <c r="D18" s="268">
        <v>10</v>
      </c>
      <c r="E18" s="268"/>
    </row>
    <row r="19" spans="1:5">
      <c r="B19" s="267" t="s">
        <v>219</v>
      </c>
      <c r="C19" s="287">
        <v>0.96</v>
      </c>
      <c r="D19" s="268">
        <v>0.2</v>
      </c>
      <c r="E19" s="268" t="s">
        <v>792</v>
      </c>
    </row>
    <row r="20" spans="1:5">
      <c r="B20" s="267" t="s">
        <v>220</v>
      </c>
      <c r="C20" s="287">
        <v>0.62</v>
      </c>
      <c r="D20" s="268">
        <v>9</v>
      </c>
      <c r="E20" s="268"/>
    </row>
    <row r="21" spans="1:5">
      <c r="B21" s="267" t="s">
        <v>221</v>
      </c>
      <c r="C21" s="287">
        <v>0.03</v>
      </c>
      <c r="D21" s="268">
        <v>5</v>
      </c>
      <c r="E21" s="268" t="s">
        <v>793</v>
      </c>
    </row>
    <row r="22" spans="1:5">
      <c r="B22" s="267" t="s">
        <v>222</v>
      </c>
      <c r="C22" s="287">
        <v>0.04</v>
      </c>
      <c r="D22" s="268">
        <v>13</v>
      </c>
      <c r="E22" s="268"/>
    </row>
    <row r="23" spans="1:5">
      <c r="B23" s="267" t="s">
        <v>223</v>
      </c>
      <c r="C23" s="287">
        <v>0.69</v>
      </c>
      <c r="D23" s="268">
        <v>0.2</v>
      </c>
      <c r="E23" s="268"/>
    </row>
    <row r="24" spans="1:5">
      <c r="B24" s="267" t="s">
        <v>224</v>
      </c>
      <c r="C24" s="287">
        <v>0.42</v>
      </c>
      <c r="D24" s="268">
        <v>3</v>
      </c>
      <c r="E24" s="268"/>
    </row>
    <row r="25" spans="1:5">
      <c r="B25" s="267" t="s">
        <v>225</v>
      </c>
      <c r="C25" s="287">
        <v>0.62</v>
      </c>
      <c r="D25" s="268">
        <v>8</v>
      </c>
      <c r="E25" s="268" t="s">
        <v>792</v>
      </c>
    </row>
    <row r="26" spans="1:5">
      <c r="B26" s="267" t="s">
        <v>794</v>
      </c>
      <c r="C26" s="287">
        <v>0.18</v>
      </c>
      <c r="D26" s="268">
        <v>62</v>
      </c>
      <c r="E26" s="268" t="s">
        <v>795</v>
      </c>
    </row>
    <row r="27" spans="1:5">
      <c r="B27" s="267" t="s">
        <v>227</v>
      </c>
      <c r="C27" s="287">
        <v>0.42</v>
      </c>
      <c r="D27" s="268">
        <v>0.5</v>
      </c>
      <c r="E27" s="268"/>
    </row>
    <row r="28" spans="1:5">
      <c r="B28" s="267" t="s">
        <v>373</v>
      </c>
      <c r="C28" s="287">
        <v>0.99</v>
      </c>
      <c r="D28" s="268">
        <v>1</v>
      </c>
      <c r="E28" s="268"/>
    </row>
    <row r="29" spans="1:5">
      <c r="B29" s="267" t="s">
        <v>228</v>
      </c>
      <c r="C29" s="287">
        <v>0.66</v>
      </c>
      <c r="D29" s="268">
        <v>0.3</v>
      </c>
      <c r="E29" s="268"/>
    </row>
    <row r="30" spans="1:5">
      <c r="B30" s="267" t="s">
        <v>229</v>
      </c>
      <c r="C30" s="287">
        <v>0.32</v>
      </c>
      <c r="D30" s="268">
        <v>3</v>
      </c>
      <c r="E30" s="268"/>
    </row>
    <row r="31" spans="1:5">
      <c r="B31" s="267" t="s">
        <v>12</v>
      </c>
      <c r="C31" s="287">
        <v>0.25</v>
      </c>
      <c r="D31" s="268">
        <v>73</v>
      </c>
      <c r="E31" s="268" t="s">
        <v>788</v>
      </c>
    </row>
    <row r="32" spans="1:5">
      <c r="B32" s="267" t="s">
        <v>230</v>
      </c>
      <c r="C32" s="287">
        <v>0.89</v>
      </c>
      <c r="D32" s="268">
        <v>0.2</v>
      </c>
      <c r="E32" s="268"/>
    </row>
    <row r="33" spans="2:5">
      <c r="B33" s="267" t="s">
        <v>231</v>
      </c>
      <c r="C33" s="287">
        <v>0.45</v>
      </c>
      <c r="D33" s="268">
        <v>1</v>
      </c>
      <c r="E33" s="268" t="s">
        <v>788</v>
      </c>
    </row>
    <row r="34" spans="2:5" ht="14.25">
      <c r="B34" s="267" t="s">
        <v>1138</v>
      </c>
      <c r="C34" s="287">
        <v>0.76</v>
      </c>
      <c r="D34" s="268">
        <v>8</v>
      </c>
      <c r="E34" s="268" t="s">
        <v>788</v>
      </c>
    </row>
    <row r="35" spans="2:5">
      <c r="B35" s="267" t="s">
        <v>233</v>
      </c>
      <c r="C35" s="287">
        <v>0.26</v>
      </c>
      <c r="D35" s="268">
        <v>9</v>
      </c>
      <c r="E35" s="268" t="s">
        <v>796</v>
      </c>
    </row>
    <row r="36" spans="2:5">
      <c r="B36" s="267" t="s">
        <v>234</v>
      </c>
      <c r="C36" s="287">
        <v>0.21</v>
      </c>
      <c r="D36" s="268">
        <v>1</v>
      </c>
      <c r="E36" s="268" t="s">
        <v>797</v>
      </c>
    </row>
    <row r="37" spans="2:5">
      <c r="B37" s="267" t="s">
        <v>13</v>
      </c>
      <c r="C37" s="287">
        <v>0.2</v>
      </c>
      <c r="D37" s="268">
        <v>36</v>
      </c>
      <c r="E37" s="268" t="s">
        <v>798</v>
      </c>
    </row>
    <row r="38" spans="2:5">
      <c r="B38" s="267" t="s">
        <v>235</v>
      </c>
      <c r="C38" s="287">
        <v>0.17</v>
      </c>
      <c r="D38" s="268">
        <v>2</v>
      </c>
      <c r="E38" s="268" t="s">
        <v>799</v>
      </c>
    </row>
    <row r="39" spans="2:5">
      <c r="B39" s="267" t="s">
        <v>236</v>
      </c>
      <c r="C39" s="287">
        <v>0.1</v>
      </c>
      <c r="D39" s="268">
        <v>4</v>
      </c>
      <c r="E39" s="268" t="s">
        <v>788</v>
      </c>
    </row>
    <row r="40" spans="2:5">
      <c r="B40" s="267" t="s">
        <v>388</v>
      </c>
      <c r="C40" s="288">
        <v>0.998</v>
      </c>
      <c r="D40" s="268">
        <v>0</v>
      </c>
      <c r="E40" s="268"/>
    </row>
    <row r="41" spans="2:5">
      <c r="B41" s="267" t="s">
        <v>237</v>
      </c>
      <c r="C41" s="287">
        <v>0.13</v>
      </c>
      <c r="D41" s="268">
        <v>21</v>
      </c>
      <c r="E41" s="268"/>
    </row>
    <row r="42" spans="2:5">
      <c r="B42" s="267" t="s">
        <v>238</v>
      </c>
      <c r="C42" s="287">
        <v>0.12</v>
      </c>
      <c r="D42" s="268">
        <v>15</v>
      </c>
      <c r="E42" s="268"/>
    </row>
    <row r="43" spans="2:5">
      <c r="B43" s="610" t="s">
        <v>239</v>
      </c>
      <c r="C43" s="611">
        <v>0.26</v>
      </c>
      <c r="D43" s="612">
        <v>13</v>
      </c>
      <c r="E43" s="268" t="s">
        <v>800</v>
      </c>
    </row>
    <row r="44" spans="2:5">
      <c r="B44" s="610"/>
      <c r="C44" s="611"/>
      <c r="D44" s="612"/>
      <c r="E44" s="268" t="s">
        <v>801</v>
      </c>
    </row>
    <row r="45" spans="2:5">
      <c r="B45" s="267" t="s">
        <v>240</v>
      </c>
      <c r="C45" s="287">
        <v>0.28999999999999998</v>
      </c>
      <c r="D45" s="268">
        <v>3</v>
      </c>
      <c r="E45" s="268"/>
    </row>
    <row r="46" spans="2:5">
      <c r="B46" s="267" t="s">
        <v>241</v>
      </c>
      <c r="C46" s="287">
        <v>1</v>
      </c>
      <c r="D46" s="268">
        <v>0</v>
      </c>
      <c r="E46" s="268"/>
    </row>
    <row r="47" spans="2:5">
      <c r="B47" s="267" t="s">
        <v>242</v>
      </c>
      <c r="C47" s="287">
        <v>0.99</v>
      </c>
      <c r="D47" s="268">
        <v>0.4</v>
      </c>
      <c r="E47" s="268"/>
    </row>
    <row r="48" spans="2:5">
      <c r="B48" s="267" t="s">
        <v>243</v>
      </c>
      <c r="C48" s="287">
        <v>0.4</v>
      </c>
      <c r="D48" s="268">
        <v>16</v>
      </c>
      <c r="E48" s="268"/>
    </row>
    <row r="49" spans="2:5">
      <c r="B49" s="267" t="s">
        <v>244</v>
      </c>
      <c r="C49" s="287">
        <v>0.32</v>
      </c>
      <c r="D49" s="268">
        <v>2</v>
      </c>
      <c r="E49" s="268"/>
    </row>
    <row r="50" spans="2:5">
      <c r="B50" s="267" t="s">
        <v>245</v>
      </c>
      <c r="C50" s="287">
        <v>0.15</v>
      </c>
      <c r="D50" s="268">
        <v>16</v>
      </c>
      <c r="E50" s="268" t="s">
        <v>802</v>
      </c>
    </row>
    <row r="51" spans="2:5">
      <c r="B51" s="610" t="s">
        <v>246</v>
      </c>
      <c r="C51" s="611">
        <v>0.45</v>
      </c>
      <c r="D51" s="612">
        <v>98</v>
      </c>
      <c r="E51" s="271" t="s">
        <v>803</v>
      </c>
    </row>
    <row r="52" spans="2:5">
      <c r="B52" s="610"/>
      <c r="C52" s="611"/>
      <c r="D52" s="612"/>
      <c r="E52" s="271" t="s">
        <v>804</v>
      </c>
    </row>
    <row r="53" spans="2:5">
      <c r="B53" s="267" t="s">
        <v>247</v>
      </c>
      <c r="C53" s="287">
        <v>0.27</v>
      </c>
      <c r="D53" s="268">
        <v>8</v>
      </c>
      <c r="E53" s="268" t="s">
        <v>788</v>
      </c>
    </row>
    <row r="54" spans="2:5">
      <c r="B54" s="267" t="s">
        <v>248</v>
      </c>
      <c r="C54" s="287">
        <v>0.59</v>
      </c>
      <c r="D54" s="268">
        <v>0.1</v>
      </c>
      <c r="E54" s="268"/>
    </row>
    <row r="55" spans="2:5">
      <c r="B55" s="610" t="s">
        <v>249</v>
      </c>
      <c r="C55" s="611">
        <v>0.61</v>
      </c>
      <c r="D55" s="612">
        <v>6</v>
      </c>
      <c r="E55" s="268" t="s">
        <v>805</v>
      </c>
    </row>
    <row r="56" spans="2:5">
      <c r="B56" s="610"/>
      <c r="C56" s="611"/>
      <c r="D56" s="612"/>
      <c r="E56" s="268" t="s">
        <v>806</v>
      </c>
    </row>
    <row r="57" spans="2:5">
      <c r="B57" s="267" t="s">
        <v>409</v>
      </c>
      <c r="C57" s="287">
        <v>0.98</v>
      </c>
      <c r="D57" s="268">
        <v>0</v>
      </c>
      <c r="E57" s="268"/>
    </row>
    <row r="58" spans="2:5">
      <c r="B58" s="267" t="s">
        <v>250</v>
      </c>
      <c r="C58" s="287">
        <v>0.14000000000000001</v>
      </c>
      <c r="D58" s="268">
        <v>5</v>
      </c>
      <c r="E58" s="268" t="s">
        <v>807</v>
      </c>
    </row>
    <row r="59" spans="2:5">
      <c r="B59" s="267" t="s">
        <v>251</v>
      </c>
      <c r="C59" s="287">
        <v>0.15</v>
      </c>
      <c r="D59" s="268">
        <v>9</v>
      </c>
      <c r="E59" s="268"/>
    </row>
    <row r="60" spans="2:5">
      <c r="B60" s="267" t="s">
        <v>165</v>
      </c>
      <c r="C60" s="287">
        <v>0.86</v>
      </c>
      <c r="D60" s="268">
        <v>8</v>
      </c>
      <c r="E60" s="268" t="s">
        <v>808</v>
      </c>
    </row>
    <row r="61" spans="2:5">
      <c r="B61" s="267" t="s">
        <v>252</v>
      </c>
      <c r="C61" s="287">
        <v>0.01</v>
      </c>
      <c r="D61" s="268">
        <v>12</v>
      </c>
      <c r="E61" s="268"/>
    </row>
    <row r="62" spans="2:5">
      <c r="B62" s="267" t="s">
        <v>253</v>
      </c>
      <c r="C62" s="287">
        <v>0.4</v>
      </c>
      <c r="D62" s="268">
        <v>24</v>
      </c>
      <c r="E62" s="268"/>
    </row>
    <row r="63" spans="2:5">
      <c r="B63" s="610" t="s">
        <v>1139</v>
      </c>
      <c r="C63" s="611">
        <v>0.66</v>
      </c>
      <c r="D63" s="612">
        <v>0.4</v>
      </c>
      <c r="E63" s="271" t="s">
        <v>809</v>
      </c>
    </row>
    <row r="64" spans="2:5">
      <c r="B64" s="610"/>
      <c r="C64" s="611"/>
      <c r="D64" s="612"/>
      <c r="E64" s="271" t="s">
        <v>810</v>
      </c>
    </row>
    <row r="65" spans="2:5">
      <c r="B65" s="610"/>
      <c r="C65" s="611"/>
      <c r="D65" s="612"/>
      <c r="E65" s="271" t="s">
        <v>806</v>
      </c>
    </row>
    <row r="66" spans="2:5">
      <c r="B66" s="267" t="s">
        <v>255</v>
      </c>
      <c r="C66" s="287">
        <v>0.3</v>
      </c>
      <c r="D66" s="268">
        <v>36</v>
      </c>
      <c r="E66" s="268" t="s">
        <v>811</v>
      </c>
    </row>
    <row r="67" spans="2:5">
      <c r="B67" s="267" t="s">
        <v>256</v>
      </c>
      <c r="C67" s="287">
        <v>0.27</v>
      </c>
      <c r="D67" s="268">
        <v>5</v>
      </c>
      <c r="E67" s="268" t="s">
        <v>812</v>
      </c>
    </row>
    <row r="68" spans="2:5">
      <c r="B68" s="267" t="s">
        <v>328</v>
      </c>
      <c r="C68" s="287">
        <v>1</v>
      </c>
      <c r="D68" s="268">
        <v>0</v>
      </c>
      <c r="E68" s="268"/>
    </row>
    <row r="69" spans="2:5">
      <c r="B69" s="267" t="s">
        <v>257</v>
      </c>
      <c r="C69" s="287">
        <v>0.19</v>
      </c>
      <c r="D69" s="268">
        <v>31</v>
      </c>
      <c r="E69" s="268" t="s">
        <v>813</v>
      </c>
    </row>
    <row r="70" spans="2:5">
      <c r="B70" s="267" t="s">
        <v>258</v>
      </c>
      <c r="C70" s="287">
        <v>0.28000000000000003</v>
      </c>
      <c r="D70" s="268">
        <v>11</v>
      </c>
      <c r="E70" s="268"/>
    </row>
    <row r="71" spans="2:5">
      <c r="B71" s="610" t="s">
        <v>259</v>
      </c>
      <c r="C71" s="611">
        <v>0.52</v>
      </c>
      <c r="D71" s="612">
        <v>7</v>
      </c>
      <c r="E71" s="271" t="s">
        <v>814</v>
      </c>
    </row>
    <row r="72" spans="2:5" ht="25.5">
      <c r="B72" s="610"/>
      <c r="C72" s="611"/>
      <c r="D72" s="612"/>
      <c r="E72" s="271" t="s">
        <v>815</v>
      </c>
    </row>
    <row r="73" spans="2:5" ht="25.5">
      <c r="B73" s="610"/>
      <c r="C73" s="611"/>
      <c r="D73" s="612"/>
      <c r="E73" s="271" t="s">
        <v>816</v>
      </c>
    </row>
    <row r="74" spans="2:5">
      <c r="B74" s="613" t="s">
        <v>787</v>
      </c>
      <c r="C74" s="613"/>
      <c r="D74" s="613"/>
      <c r="E74" s="613"/>
    </row>
    <row r="75" spans="2:5">
      <c r="B75" s="267" t="s">
        <v>260</v>
      </c>
      <c r="C75" s="287">
        <v>0.62</v>
      </c>
      <c r="D75" s="268">
        <v>60</v>
      </c>
      <c r="E75" s="268" t="s">
        <v>817</v>
      </c>
    </row>
    <row r="76" spans="2:5">
      <c r="B76" s="267" t="s">
        <v>818</v>
      </c>
      <c r="C76" s="287">
        <v>1</v>
      </c>
      <c r="D76" s="268">
        <v>0</v>
      </c>
      <c r="E76" s="268"/>
    </row>
    <row r="77" spans="2:5">
      <c r="B77" s="267" t="s">
        <v>261</v>
      </c>
      <c r="C77" s="287">
        <v>0.34</v>
      </c>
      <c r="D77" s="268">
        <v>10</v>
      </c>
      <c r="E77" s="268"/>
    </row>
    <row r="78" spans="2:5">
      <c r="B78" s="267" t="s">
        <v>4</v>
      </c>
      <c r="C78" s="287">
        <v>1</v>
      </c>
      <c r="D78" s="268">
        <v>0</v>
      </c>
      <c r="E78" s="268"/>
    </row>
    <row r="79" spans="2:5">
      <c r="B79" s="267" t="s">
        <v>5</v>
      </c>
      <c r="C79" s="287">
        <v>0.81</v>
      </c>
      <c r="D79" s="268">
        <v>244</v>
      </c>
      <c r="E79" s="268" t="s">
        <v>819</v>
      </c>
    </row>
    <row r="80" spans="2:5">
      <c r="B80" s="267" t="s">
        <v>19</v>
      </c>
      <c r="C80" s="287">
        <v>0.84</v>
      </c>
      <c r="D80" s="268">
        <v>41</v>
      </c>
      <c r="E80" s="268"/>
    </row>
    <row r="81" spans="2:5">
      <c r="B81" s="267" t="s">
        <v>820</v>
      </c>
      <c r="C81" s="287">
        <v>0.26</v>
      </c>
      <c r="D81" s="268">
        <v>18</v>
      </c>
      <c r="E81" s="268" t="s">
        <v>821</v>
      </c>
    </row>
    <row r="82" spans="2:5">
      <c r="B82" s="267" t="s">
        <v>263</v>
      </c>
      <c r="C82" s="287">
        <v>0.87</v>
      </c>
      <c r="D82" s="268">
        <v>1</v>
      </c>
      <c r="E82" s="268"/>
    </row>
    <row r="83" spans="2:5">
      <c r="B83" s="267" t="s">
        <v>20</v>
      </c>
      <c r="C83" s="287">
        <v>1</v>
      </c>
      <c r="D83" s="268">
        <v>0</v>
      </c>
      <c r="E83" s="268"/>
    </row>
    <row r="84" spans="2:5">
      <c r="B84" s="267" t="s">
        <v>264</v>
      </c>
      <c r="C84" s="287">
        <v>0.9</v>
      </c>
      <c r="D84" s="268">
        <v>0.3</v>
      </c>
      <c r="E84" s="268"/>
    </row>
    <row r="85" spans="2:5">
      <c r="B85" s="267" t="s">
        <v>265</v>
      </c>
      <c r="C85" s="287">
        <v>0.32</v>
      </c>
      <c r="D85" s="268">
        <v>36</v>
      </c>
      <c r="E85" s="268"/>
    </row>
    <row r="86" spans="2:5">
      <c r="B86" s="267" t="s">
        <v>266</v>
      </c>
      <c r="C86" s="287">
        <v>0.76</v>
      </c>
      <c r="D86" s="268">
        <v>7</v>
      </c>
      <c r="E86" s="268"/>
    </row>
    <row r="87" spans="2:5">
      <c r="B87" s="267" t="s">
        <v>267</v>
      </c>
      <c r="C87" s="287">
        <v>0.73</v>
      </c>
      <c r="D87" s="268">
        <v>51</v>
      </c>
      <c r="E87" s="268"/>
    </row>
    <row r="88" spans="2:5">
      <c r="B88" s="267" t="s">
        <v>16</v>
      </c>
      <c r="C88" s="287">
        <v>0.89</v>
      </c>
      <c r="D88" s="268">
        <v>11</v>
      </c>
      <c r="E88" s="268"/>
    </row>
    <row r="89" spans="2:5">
      <c r="B89" s="267" t="s">
        <v>410</v>
      </c>
      <c r="C89" s="287">
        <v>1</v>
      </c>
      <c r="D89" s="268">
        <v>0</v>
      </c>
      <c r="E89" s="268"/>
    </row>
    <row r="90" spans="2:5">
      <c r="B90" s="267" t="s">
        <v>269</v>
      </c>
      <c r="C90" s="287">
        <v>0.99</v>
      </c>
      <c r="D90" s="268">
        <v>0.3</v>
      </c>
      <c r="E90" s="268"/>
    </row>
    <row r="91" spans="2:5">
      <c r="B91" s="267" t="s">
        <v>270</v>
      </c>
      <c r="C91" s="287">
        <v>0.99</v>
      </c>
      <c r="D91" s="268">
        <v>1</v>
      </c>
      <c r="E91" s="268"/>
    </row>
    <row r="92" spans="2:5">
      <c r="B92" s="267" t="s">
        <v>15</v>
      </c>
      <c r="C92" s="287">
        <v>0.98</v>
      </c>
      <c r="D92" s="268">
        <v>2</v>
      </c>
      <c r="E92" s="268"/>
    </row>
    <row r="93" spans="2:5">
      <c r="B93" s="613" t="s">
        <v>176</v>
      </c>
      <c r="C93" s="613"/>
      <c r="D93" s="613"/>
      <c r="E93" s="613"/>
    </row>
    <row r="94" spans="2:5">
      <c r="B94" s="267" t="s">
        <v>271</v>
      </c>
      <c r="C94" s="287">
        <v>0.96</v>
      </c>
      <c r="D94" s="268">
        <v>1.6</v>
      </c>
      <c r="E94" s="268"/>
    </row>
    <row r="95" spans="2:5">
      <c r="B95" s="267" t="s">
        <v>361</v>
      </c>
      <c r="C95" s="287">
        <v>1</v>
      </c>
      <c r="D95" s="268">
        <v>0</v>
      </c>
      <c r="E95" s="268"/>
    </row>
    <row r="96" spans="2:5">
      <c r="B96" s="267" t="s">
        <v>272</v>
      </c>
      <c r="C96" s="287">
        <v>0.89</v>
      </c>
      <c r="D96" s="268">
        <v>1.2</v>
      </c>
      <c r="E96" s="268" t="s">
        <v>822</v>
      </c>
    </row>
    <row r="97" spans="2:5">
      <c r="B97" s="267" t="s">
        <v>3</v>
      </c>
      <c r="C97" s="288">
        <v>0.996</v>
      </c>
      <c r="D97" s="268">
        <v>0.8</v>
      </c>
      <c r="E97" s="268"/>
    </row>
    <row r="98" spans="2:5">
      <c r="B98" s="267" t="s">
        <v>150</v>
      </c>
      <c r="C98" s="287">
        <v>1</v>
      </c>
      <c r="D98" s="268">
        <v>0</v>
      </c>
      <c r="E98" s="268"/>
    </row>
    <row r="99" spans="2:5">
      <c r="B99" s="267" t="s">
        <v>273</v>
      </c>
      <c r="C99" s="287">
        <v>0.98</v>
      </c>
      <c r="D99" s="268">
        <v>1.2</v>
      </c>
      <c r="E99" s="268" t="s">
        <v>823</v>
      </c>
    </row>
    <row r="100" spans="2:5">
      <c r="B100" s="267" t="s">
        <v>195</v>
      </c>
      <c r="C100" s="288">
        <v>0.995</v>
      </c>
      <c r="D100" s="268">
        <v>0</v>
      </c>
      <c r="E100" s="268"/>
    </row>
    <row r="101" spans="2:5">
      <c r="B101" s="267" t="s">
        <v>274</v>
      </c>
      <c r="C101" s="287">
        <v>0.98</v>
      </c>
      <c r="D101" s="268">
        <v>0.2</v>
      </c>
      <c r="E101" s="268"/>
    </row>
    <row r="102" spans="2:5">
      <c r="B102" s="267" t="s">
        <v>275</v>
      </c>
      <c r="C102" s="287">
        <v>0.97</v>
      </c>
      <c r="D102" s="268">
        <v>0.3</v>
      </c>
      <c r="E102" s="268"/>
    </row>
    <row r="103" spans="2:5" ht="25.5">
      <c r="B103" s="610" t="s">
        <v>17</v>
      </c>
      <c r="C103" s="611">
        <v>0.97</v>
      </c>
      <c r="D103" s="612">
        <v>0.5</v>
      </c>
      <c r="E103" s="271" t="s">
        <v>824</v>
      </c>
    </row>
    <row r="104" spans="2:5" ht="25.5">
      <c r="B104" s="610"/>
      <c r="C104" s="611"/>
      <c r="D104" s="612"/>
      <c r="E104" s="271" t="s">
        <v>825</v>
      </c>
    </row>
    <row r="105" spans="2:5">
      <c r="B105" s="267" t="s">
        <v>276</v>
      </c>
      <c r="C105" s="287">
        <v>0.94</v>
      </c>
      <c r="D105" s="268">
        <v>0.4</v>
      </c>
      <c r="E105" s="268"/>
    </row>
    <row r="106" spans="2:5">
      <c r="B106" s="267" t="s">
        <v>277</v>
      </c>
      <c r="C106" s="287">
        <v>0.9</v>
      </c>
      <c r="D106" s="268">
        <v>1.7</v>
      </c>
      <c r="E106" s="268"/>
    </row>
    <row r="107" spans="2:5">
      <c r="B107" s="267" t="s">
        <v>278</v>
      </c>
      <c r="C107" s="287">
        <v>0.28999999999999998</v>
      </c>
      <c r="D107" s="268">
        <v>7.5</v>
      </c>
      <c r="E107" s="268"/>
    </row>
    <row r="108" spans="2:5">
      <c r="B108" s="267" t="s">
        <v>279</v>
      </c>
      <c r="C108" s="287">
        <v>0.89</v>
      </c>
      <c r="D108" s="268">
        <v>0.9</v>
      </c>
      <c r="E108" s="268"/>
    </row>
    <row r="109" spans="2:5">
      <c r="B109" s="267" t="s">
        <v>280</v>
      </c>
      <c r="C109" s="287">
        <v>0.93</v>
      </c>
      <c r="D109" s="268">
        <v>0.2</v>
      </c>
      <c r="E109" s="268"/>
    </row>
    <row r="110" spans="2:5">
      <c r="B110" s="267" t="s">
        <v>10</v>
      </c>
      <c r="C110" s="287">
        <v>0.99</v>
      </c>
      <c r="D110" s="268">
        <v>3.7</v>
      </c>
      <c r="E110" s="268"/>
    </row>
    <row r="111" spans="2:5">
      <c r="B111" s="267" t="s">
        <v>281</v>
      </c>
      <c r="C111" s="287">
        <v>0.76</v>
      </c>
      <c r="D111" s="268">
        <v>1.4</v>
      </c>
      <c r="E111" s="268"/>
    </row>
    <row r="112" spans="2:5">
      <c r="B112" s="267" t="s">
        <v>282</v>
      </c>
      <c r="C112" s="287">
        <v>0.91</v>
      </c>
      <c r="D112" s="268">
        <v>0.3</v>
      </c>
      <c r="E112" s="268"/>
    </row>
    <row r="113" spans="2:5">
      <c r="B113" s="267" t="s">
        <v>283</v>
      </c>
      <c r="C113" s="287">
        <v>0.99</v>
      </c>
      <c r="D113" s="268">
        <v>0.1</v>
      </c>
      <c r="E113" s="268"/>
    </row>
    <row r="114" spans="2:5">
      <c r="B114" s="267" t="s">
        <v>14</v>
      </c>
      <c r="C114" s="287">
        <v>0.9</v>
      </c>
      <c r="D114" s="268">
        <v>3</v>
      </c>
      <c r="E114" s="268"/>
    </row>
    <row r="115" spans="2:5">
      <c r="B115" s="267" t="s">
        <v>416</v>
      </c>
      <c r="C115" s="287">
        <v>0.9</v>
      </c>
      <c r="D115" s="268">
        <v>0.1</v>
      </c>
      <c r="E115" s="268"/>
    </row>
    <row r="116" spans="2:5">
      <c r="B116" s="267" t="s">
        <v>421</v>
      </c>
      <c r="C116" s="287">
        <v>0.97</v>
      </c>
      <c r="D116" s="268">
        <v>0</v>
      </c>
      <c r="E116" s="268"/>
    </row>
    <row r="117" spans="2:5">
      <c r="B117" s="267" t="s">
        <v>190</v>
      </c>
      <c r="C117" s="287">
        <v>0.99</v>
      </c>
      <c r="D117" s="268">
        <v>0</v>
      </c>
      <c r="E117" s="268"/>
    </row>
    <row r="118" spans="2:5">
      <c r="B118" s="267" t="s">
        <v>427</v>
      </c>
      <c r="C118" s="288">
        <v>0.997</v>
      </c>
      <c r="D118" s="268">
        <v>0.1</v>
      </c>
      <c r="E118" s="268"/>
    </row>
    <row r="119" spans="2:5">
      <c r="B119" s="613" t="s">
        <v>111</v>
      </c>
      <c r="C119" s="613"/>
      <c r="D119" s="613"/>
      <c r="E119" s="613"/>
    </row>
    <row r="120" spans="2:5">
      <c r="B120" s="267" t="s">
        <v>284</v>
      </c>
      <c r="C120" s="287">
        <v>1</v>
      </c>
      <c r="D120" s="268">
        <v>0</v>
      </c>
      <c r="E120" s="268"/>
    </row>
    <row r="121" spans="2:5">
      <c r="B121" s="267" t="s">
        <v>286</v>
      </c>
      <c r="C121" s="287">
        <v>0.99</v>
      </c>
      <c r="D121" s="268">
        <v>1.1000000000000001</v>
      </c>
      <c r="E121" s="268"/>
    </row>
    <row r="122" spans="2:5">
      <c r="B122" s="267" t="s">
        <v>285</v>
      </c>
      <c r="C122" s="287">
        <v>0.98</v>
      </c>
      <c r="D122" s="268">
        <v>0.6</v>
      </c>
      <c r="E122" s="268"/>
    </row>
    <row r="123" spans="2:5">
      <c r="B123" s="267" t="s">
        <v>287</v>
      </c>
      <c r="C123" s="287">
        <v>1</v>
      </c>
      <c r="D123" s="268">
        <v>0</v>
      </c>
      <c r="E123" s="268"/>
    </row>
    <row r="124" spans="2:5">
      <c r="B124" s="267" t="s">
        <v>288</v>
      </c>
      <c r="C124" s="287">
        <v>1</v>
      </c>
      <c r="D124" s="268">
        <v>0</v>
      </c>
      <c r="E124" s="268"/>
    </row>
    <row r="125" spans="2:5">
      <c r="B125" s="267" t="s">
        <v>289</v>
      </c>
      <c r="C125" s="287">
        <v>1</v>
      </c>
      <c r="D125" s="268">
        <v>0</v>
      </c>
      <c r="E125" s="268"/>
    </row>
    <row r="126" spans="2:5">
      <c r="B126" s="267" t="s">
        <v>290</v>
      </c>
      <c r="C126" s="287">
        <v>0.98</v>
      </c>
      <c r="D126" s="268">
        <v>0.1</v>
      </c>
      <c r="E126" s="268"/>
    </row>
    <row r="127" spans="2:5" ht="14.25">
      <c r="B127" s="267" t="s">
        <v>1140</v>
      </c>
      <c r="C127" s="287">
        <v>0.99</v>
      </c>
      <c r="D127" s="268"/>
      <c r="E127" s="268"/>
    </row>
    <row r="128" spans="2:5">
      <c r="B128" s="267" t="s">
        <v>291</v>
      </c>
      <c r="C128" s="287">
        <v>1</v>
      </c>
      <c r="D128" s="268">
        <v>0</v>
      </c>
      <c r="E128" s="268"/>
    </row>
    <row r="129" spans="2:5">
      <c r="B129" s="267" t="s">
        <v>292</v>
      </c>
      <c r="C129" s="287">
        <v>0.99</v>
      </c>
      <c r="D129" s="268">
        <v>0.2</v>
      </c>
      <c r="E129" s="268"/>
    </row>
    <row r="130" spans="2:5">
      <c r="B130" s="267" t="s">
        <v>293</v>
      </c>
      <c r="C130" s="287">
        <v>0.93</v>
      </c>
      <c r="D130" s="268">
        <v>1.6</v>
      </c>
      <c r="E130" s="268"/>
    </row>
    <row r="131" spans="2:5">
      <c r="B131" s="267" t="s">
        <v>294</v>
      </c>
      <c r="C131" s="287">
        <v>1</v>
      </c>
      <c r="D131" s="268">
        <v>0</v>
      </c>
      <c r="E131" s="268"/>
    </row>
    <row r="132" spans="2:5">
      <c r="B132" s="267" t="s">
        <v>295</v>
      </c>
      <c r="C132" s="287">
        <v>0.46</v>
      </c>
      <c r="D132" s="268">
        <v>14.2</v>
      </c>
      <c r="E132" s="268"/>
    </row>
    <row r="133" spans="2:5">
      <c r="B133" s="613" t="s">
        <v>653</v>
      </c>
      <c r="C133" s="613"/>
      <c r="D133" s="613"/>
      <c r="E133" s="613"/>
    </row>
    <row r="134" spans="2:5" ht="14.25">
      <c r="B134" s="267" t="s">
        <v>826</v>
      </c>
      <c r="C134" s="287">
        <v>0.55000000000000004</v>
      </c>
      <c r="D134" s="268">
        <v>0</v>
      </c>
      <c r="E134" s="268" t="s">
        <v>1141</v>
      </c>
    </row>
    <row r="135" spans="2:5">
      <c r="B135" s="276" t="s">
        <v>827</v>
      </c>
      <c r="C135" s="283">
        <v>0.79</v>
      </c>
      <c r="D135" s="289">
        <v>1185</v>
      </c>
      <c r="E135" s="270"/>
    </row>
    <row r="136" spans="2:5" ht="14.25">
      <c r="B136" s="276" t="s">
        <v>1142</v>
      </c>
      <c r="C136" s="283">
        <v>0.84</v>
      </c>
      <c r="D136" s="289">
        <v>1186</v>
      </c>
      <c r="E136" s="270"/>
    </row>
    <row r="137" spans="2:5">
      <c r="B137" s="531"/>
      <c r="C137" s="532"/>
      <c r="D137" s="533"/>
      <c r="E137" s="534"/>
    </row>
    <row r="138" spans="2:5" ht="14.25">
      <c r="B138" s="212" t="s">
        <v>1143</v>
      </c>
    </row>
    <row r="139" spans="2:5" ht="14.25">
      <c r="B139" s="212" t="s">
        <v>1144</v>
      </c>
    </row>
    <row r="140" spans="2:5" ht="14.25">
      <c r="B140" s="212" t="s">
        <v>1145</v>
      </c>
    </row>
    <row r="141" spans="2:5" ht="14.25">
      <c r="B141" s="212" t="s">
        <v>1146</v>
      </c>
    </row>
    <row r="142" spans="2:5" ht="14.25">
      <c r="B142" s="212" t="s">
        <v>1147</v>
      </c>
    </row>
    <row r="143" spans="2:5">
      <c r="B143" s="48" t="s">
        <v>828</v>
      </c>
    </row>
    <row r="144" spans="2:5">
      <c r="B144" s="48"/>
    </row>
    <row r="145" spans="2:2">
      <c r="B145" s="48" t="s">
        <v>2472</v>
      </c>
    </row>
  </sheetData>
  <mergeCells count="26">
    <mergeCell ref="B133:E133"/>
    <mergeCell ref="B74:E74"/>
    <mergeCell ref="B93:E93"/>
    <mergeCell ref="B103:B104"/>
    <mergeCell ref="C103:C104"/>
    <mergeCell ref="D103:D104"/>
    <mergeCell ref="B119:E119"/>
    <mergeCell ref="B63:B65"/>
    <mergeCell ref="C63:C65"/>
    <mergeCell ref="D63:D65"/>
    <mergeCell ref="B71:B73"/>
    <mergeCell ref="C71:C73"/>
    <mergeCell ref="D71:D73"/>
    <mergeCell ref="B51:B52"/>
    <mergeCell ref="C51:C52"/>
    <mergeCell ref="D51:D52"/>
    <mergeCell ref="B55:B56"/>
    <mergeCell ref="C55:C56"/>
    <mergeCell ref="D55:D56"/>
    <mergeCell ref="B11:E11"/>
    <mergeCell ref="B14:B15"/>
    <mergeCell ref="C14:C15"/>
    <mergeCell ref="D14:D15"/>
    <mergeCell ref="B43:B44"/>
    <mergeCell ref="C43:C44"/>
    <mergeCell ref="D43:D44"/>
  </mergeCells>
  <hyperlinks>
    <hyperlink ref="A1" location="Contents!A1" display="MAIN"/>
  </hyperlinks>
  <pageMargins left="0.7" right="0.7" top="0.75" bottom="0.75" header="0.3" footer="0.3"/>
  <pageSetup paperSize="0" orientation="portrait" horizontalDpi="0" verticalDpi="0" copies="0" r:id="rId1"/>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00"/>
  </sheetPr>
  <dimension ref="A1:E111"/>
  <sheetViews>
    <sheetView topLeftCell="A55" workbookViewId="0">
      <selection activeCell="B107" sqref="B107"/>
    </sheetView>
  </sheetViews>
  <sheetFormatPr defaultRowHeight="12.75"/>
  <cols>
    <col min="2" max="2" width="26.28515625" customWidth="1"/>
    <col min="3" max="3" width="20.7109375" customWidth="1"/>
    <col min="4" max="4" width="19.7109375" customWidth="1"/>
    <col min="5" max="5" width="15" customWidth="1"/>
  </cols>
  <sheetData>
    <row r="1" spans="1:5">
      <c r="A1" s="9" t="s">
        <v>2331</v>
      </c>
      <c r="B1" s="100" t="s">
        <v>875</v>
      </c>
    </row>
    <row r="2" spans="1:5" ht="18.75">
      <c r="A2" s="9"/>
      <c r="B2" s="98"/>
    </row>
    <row r="3" spans="1:5" ht="38.25">
      <c r="B3" s="276" t="s">
        <v>780</v>
      </c>
      <c r="C3" s="265" t="s">
        <v>212</v>
      </c>
      <c r="D3" s="265" t="s">
        <v>876</v>
      </c>
      <c r="E3" s="265" t="s">
        <v>877</v>
      </c>
    </row>
    <row r="4" spans="1:5">
      <c r="A4" s="7"/>
      <c r="B4" s="276"/>
      <c r="C4" s="264" t="s">
        <v>213</v>
      </c>
      <c r="D4" s="264" t="s">
        <v>785</v>
      </c>
      <c r="E4" s="292" t="s">
        <v>1148</v>
      </c>
    </row>
    <row r="5" spans="1:5">
      <c r="A5" s="7"/>
      <c r="B5" s="276" t="s">
        <v>109</v>
      </c>
      <c r="C5" s="277">
        <v>0.69</v>
      </c>
      <c r="D5" s="266">
        <v>793</v>
      </c>
      <c r="E5" s="267"/>
    </row>
    <row r="6" spans="1:5">
      <c r="A6" s="7"/>
      <c r="B6" s="276" t="s">
        <v>177</v>
      </c>
      <c r="C6" s="277">
        <v>0.81</v>
      </c>
      <c r="D6" s="266">
        <v>792</v>
      </c>
      <c r="E6" s="267"/>
    </row>
    <row r="7" spans="1:5">
      <c r="A7" s="7"/>
      <c r="B7" s="276" t="s">
        <v>786</v>
      </c>
      <c r="C7" s="290">
        <v>4.0000000000000001E-3</v>
      </c>
      <c r="D7" s="266">
        <v>0.7</v>
      </c>
      <c r="E7" s="267"/>
    </row>
    <row r="8" spans="1:5">
      <c r="A8" s="7"/>
      <c r="B8" s="276" t="s">
        <v>787</v>
      </c>
      <c r="C8" s="277">
        <v>0.5</v>
      </c>
      <c r="D8" s="281">
        <v>1875</v>
      </c>
      <c r="E8" s="267"/>
    </row>
    <row r="9" spans="1:5">
      <c r="A9" s="7"/>
      <c r="B9" s="276" t="s">
        <v>176</v>
      </c>
      <c r="C9" s="277">
        <v>0.14000000000000001</v>
      </c>
      <c r="D9" s="266">
        <v>65</v>
      </c>
      <c r="E9" s="267"/>
    </row>
    <row r="10" spans="1:5">
      <c r="B10" s="276" t="s">
        <v>111</v>
      </c>
      <c r="C10" s="277">
        <v>0.04</v>
      </c>
      <c r="D10" s="266">
        <v>8</v>
      </c>
      <c r="E10" s="267"/>
    </row>
    <row r="11" spans="1:5">
      <c r="B11" s="276" t="s">
        <v>109</v>
      </c>
      <c r="C11" s="276"/>
      <c r="D11" s="276"/>
      <c r="E11" s="276"/>
    </row>
    <row r="12" spans="1:5">
      <c r="B12" s="267" t="s">
        <v>214</v>
      </c>
      <c r="C12" s="279">
        <v>0.52</v>
      </c>
      <c r="D12" s="264">
        <v>13</v>
      </c>
      <c r="E12" s="267" t="s">
        <v>788</v>
      </c>
    </row>
    <row r="13" spans="1:5">
      <c r="B13" s="267" t="s">
        <v>215</v>
      </c>
      <c r="C13" s="279">
        <v>0.94</v>
      </c>
      <c r="D13" s="264">
        <v>10</v>
      </c>
      <c r="E13" s="267"/>
    </row>
    <row r="14" spans="1:5">
      <c r="B14" s="267" t="s">
        <v>216</v>
      </c>
      <c r="C14" s="279">
        <v>0.36</v>
      </c>
      <c r="D14" s="264">
        <v>1</v>
      </c>
      <c r="E14" s="267"/>
    </row>
    <row r="15" spans="1:5" ht="25.5">
      <c r="B15" s="610" t="s">
        <v>217</v>
      </c>
      <c r="C15" s="614">
        <v>0.95</v>
      </c>
      <c r="D15" s="615">
        <v>17</v>
      </c>
      <c r="E15" s="263" t="s">
        <v>878</v>
      </c>
    </row>
    <row r="16" spans="1:5" ht="25.5">
      <c r="B16" s="610"/>
      <c r="C16" s="614"/>
      <c r="D16" s="615"/>
      <c r="E16" s="263" t="s">
        <v>879</v>
      </c>
    </row>
    <row r="17" spans="1:5">
      <c r="A17" s="7"/>
      <c r="B17" s="267" t="s">
        <v>218</v>
      </c>
      <c r="C17" s="279">
        <v>0.98</v>
      </c>
      <c r="D17" s="264">
        <v>11</v>
      </c>
      <c r="E17" s="267"/>
    </row>
    <row r="18" spans="1:5">
      <c r="A18" s="7"/>
      <c r="B18" s="267" t="s">
        <v>219</v>
      </c>
      <c r="C18" s="279">
        <v>0.3</v>
      </c>
      <c r="D18" s="264">
        <v>0.2</v>
      </c>
      <c r="E18" s="267" t="s">
        <v>880</v>
      </c>
    </row>
    <row r="19" spans="1:5">
      <c r="B19" s="267" t="s">
        <v>220</v>
      </c>
      <c r="C19" s="279">
        <v>0.78</v>
      </c>
      <c r="D19" s="264">
        <v>18</v>
      </c>
      <c r="E19" s="267"/>
    </row>
    <row r="20" spans="1:5">
      <c r="B20" s="267" t="s">
        <v>221</v>
      </c>
      <c r="C20" s="279">
        <v>0.97</v>
      </c>
      <c r="D20" s="264">
        <v>5</v>
      </c>
      <c r="E20" s="267"/>
    </row>
    <row r="21" spans="1:5">
      <c r="B21" s="267" t="s">
        <v>222</v>
      </c>
      <c r="C21" s="279">
        <v>0.95</v>
      </c>
      <c r="D21" s="264">
        <v>13</v>
      </c>
      <c r="E21" s="267"/>
    </row>
    <row r="22" spans="1:5">
      <c r="B22" s="267" t="s">
        <v>223</v>
      </c>
      <c r="C22" s="279">
        <v>0.74</v>
      </c>
      <c r="D22" s="264">
        <v>1</v>
      </c>
      <c r="E22" s="267"/>
    </row>
    <row r="23" spans="1:5">
      <c r="B23" s="267" t="s">
        <v>224</v>
      </c>
      <c r="C23" s="279">
        <v>0.74</v>
      </c>
      <c r="D23" s="264">
        <v>3</v>
      </c>
      <c r="E23" s="267"/>
    </row>
    <row r="24" spans="1:5">
      <c r="B24" s="267" t="s">
        <v>225</v>
      </c>
      <c r="C24" s="279">
        <v>0.81</v>
      </c>
      <c r="D24" s="264">
        <v>18</v>
      </c>
      <c r="E24" s="267"/>
    </row>
    <row r="25" spans="1:5">
      <c r="B25" s="267" t="s">
        <v>794</v>
      </c>
      <c r="C25" s="279">
        <v>0.95</v>
      </c>
      <c r="D25" s="264">
        <v>71</v>
      </c>
      <c r="E25" s="267"/>
    </row>
    <row r="26" spans="1:5">
      <c r="B26" s="267" t="s">
        <v>227</v>
      </c>
      <c r="C26" s="279">
        <v>0.16</v>
      </c>
      <c r="D26" s="264">
        <v>0.1</v>
      </c>
      <c r="E26" s="267"/>
    </row>
    <row r="27" spans="1:5">
      <c r="B27" s="267" t="s">
        <v>228</v>
      </c>
      <c r="C27" s="279">
        <v>0.43</v>
      </c>
      <c r="D27" s="264">
        <v>0.4</v>
      </c>
      <c r="E27" s="267"/>
    </row>
    <row r="28" spans="1:5">
      <c r="B28" s="267" t="s">
        <v>229</v>
      </c>
      <c r="C28" s="279">
        <v>0.63</v>
      </c>
      <c r="D28" s="264">
        <v>3</v>
      </c>
      <c r="E28" s="267"/>
    </row>
    <row r="29" spans="1:5">
      <c r="B29" s="267" t="s">
        <v>12</v>
      </c>
      <c r="C29" s="279">
        <v>0.95</v>
      </c>
      <c r="D29" s="264">
        <v>92</v>
      </c>
      <c r="E29" s="267" t="s">
        <v>881</v>
      </c>
    </row>
    <row r="30" spans="1:5">
      <c r="B30" s="267" t="s">
        <v>230</v>
      </c>
      <c r="C30" s="279">
        <v>0.19</v>
      </c>
      <c r="D30" s="264">
        <v>0.3</v>
      </c>
      <c r="E30" s="267"/>
    </row>
    <row r="31" spans="1:5">
      <c r="B31" s="267" t="s">
        <v>231</v>
      </c>
      <c r="C31" s="279">
        <v>0.95</v>
      </c>
      <c r="D31" s="264">
        <v>2</v>
      </c>
      <c r="E31" s="267" t="s">
        <v>882</v>
      </c>
    </row>
    <row r="32" spans="1:5">
      <c r="B32" s="267" t="s">
        <v>232</v>
      </c>
      <c r="C32" s="279">
        <v>0.82</v>
      </c>
      <c r="D32" s="264">
        <v>22</v>
      </c>
      <c r="E32" s="267" t="s">
        <v>882</v>
      </c>
    </row>
    <row r="33" spans="2:5">
      <c r="B33" s="267" t="s">
        <v>233</v>
      </c>
      <c r="C33" s="279">
        <v>0.98</v>
      </c>
      <c r="D33" s="264">
        <v>12</v>
      </c>
      <c r="E33" s="267" t="s">
        <v>883</v>
      </c>
    </row>
    <row r="34" spans="2:5">
      <c r="B34" s="267" t="s">
        <v>234</v>
      </c>
      <c r="C34" s="279">
        <v>0.98</v>
      </c>
      <c r="D34" s="264">
        <v>2</v>
      </c>
      <c r="E34" s="267" t="s">
        <v>884</v>
      </c>
    </row>
    <row r="35" spans="2:5">
      <c r="B35" s="267" t="s">
        <v>13</v>
      </c>
      <c r="C35" s="279">
        <v>0.85</v>
      </c>
      <c r="D35" s="264">
        <v>38</v>
      </c>
      <c r="E35" s="267" t="s">
        <v>885</v>
      </c>
    </row>
    <row r="36" spans="2:5">
      <c r="B36" s="267" t="s">
        <v>235</v>
      </c>
      <c r="C36" s="279">
        <v>0.62</v>
      </c>
      <c r="D36" s="264">
        <v>1</v>
      </c>
      <c r="E36" s="267"/>
    </row>
    <row r="37" spans="2:5">
      <c r="B37" s="267" t="s">
        <v>236</v>
      </c>
      <c r="C37" s="279">
        <v>0.98</v>
      </c>
      <c r="D37" s="264">
        <v>4</v>
      </c>
      <c r="E37" s="267" t="s">
        <v>882</v>
      </c>
    </row>
    <row r="38" spans="2:5">
      <c r="B38" s="267" t="s">
        <v>237</v>
      </c>
      <c r="C38" s="279">
        <v>0.98</v>
      </c>
      <c r="D38" s="264">
        <v>23</v>
      </c>
      <c r="E38" s="267"/>
    </row>
    <row r="39" spans="2:5">
      <c r="B39" s="267" t="s">
        <v>238</v>
      </c>
      <c r="C39" s="279">
        <v>0.97</v>
      </c>
      <c r="D39" s="264">
        <v>16</v>
      </c>
      <c r="E39" s="267"/>
    </row>
    <row r="40" spans="2:5">
      <c r="B40" s="267" t="s">
        <v>239</v>
      </c>
      <c r="C40" s="279">
        <v>0.98</v>
      </c>
      <c r="D40" s="264">
        <v>17</v>
      </c>
      <c r="E40" s="267" t="s">
        <v>882</v>
      </c>
    </row>
    <row r="41" spans="2:5">
      <c r="B41" s="267" t="s">
        <v>240</v>
      </c>
      <c r="C41" s="279">
        <v>0.56000000000000005</v>
      </c>
      <c r="D41" s="264">
        <v>2</v>
      </c>
      <c r="E41" s="267"/>
    </row>
    <row r="42" spans="2:5">
      <c r="B42" s="267" t="s">
        <v>241</v>
      </c>
      <c r="C42" s="279">
        <v>0</v>
      </c>
      <c r="D42" s="264">
        <v>0</v>
      </c>
      <c r="E42" s="267"/>
    </row>
    <row r="43" spans="2:5">
      <c r="B43" s="267" t="s">
        <v>242</v>
      </c>
      <c r="C43" s="279">
        <v>0.02</v>
      </c>
      <c r="D43" s="264">
        <v>0.7</v>
      </c>
      <c r="E43" s="267"/>
    </row>
    <row r="44" spans="2:5">
      <c r="B44" s="267" t="s">
        <v>243</v>
      </c>
      <c r="C44" s="279">
        <v>0.96</v>
      </c>
      <c r="D44" s="264">
        <v>26</v>
      </c>
      <c r="E44" s="267"/>
    </row>
    <row r="45" spans="2:5">
      <c r="B45" s="267" t="s">
        <v>244</v>
      </c>
      <c r="C45" s="279">
        <v>0.54</v>
      </c>
      <c r="D45" s="264">
        <v>1</v>
      </c>
      <c r="E45" s="267"/>
    </row>
    <row r="46" spans="2:5" ht="25.5">
      <c r="B46" s="610" t="s">
        <v>245</v>
      </c>
      <c r="C46" s="614">
        <v>0.97</v>
      </c>
      <c r="D46" s="615">
        <v>18</v>
      </c>
      <c r="E46" s="263" t="s">
        <v>878</v>
      </c>
    </row>
    <row r="47" spans="2:5" ht="25.5">
      <c r="B47" s="610"/>
      <c r="C47" s="614"/>
      <c r="D47" s="615"/>
      <c r="E47" s="263" t="s">
        <v>886</v>
      </c>
    </row>
    <row r="48" spans="2:5">
      <c r="B48" s="267" t="s">
        <v>246</v>
      </c>
      <c r="C48" s="279">
        <v>0.76</v>
      </c>
      <c r="D48" s="264">
        <v>134</v>
      </c>
      <c r="E48" s="267"/>
    </row>
    <row r="49" spans="2:5">
      <c r="B49" s="267" t="s">
        <v>247</v>
      </c>
      <c r="C49" s="279">
        <v>0.98</v>
      </c>
      <c r="D49" s="264">
        <v>11</v>
      </c>
      <c r="E49" s="267" t="s">
        <v>882</v>
      </c>
    </row>
    <row r="50" spans="2:5">
      <c r="B50" s="267" t="s">
        <v>248</v>
      </c>
      <c r="C50" s="279">
        <v>0.7</v>
      </c>
      <c r="D50" s="264">
        <v>0.1</v>
      </c>
      <c r="E50" s="267"/>
    </row>
    <row r="51" spans="2:5">
      <c r="B51" s="267" t="s">
        <v>249</v>
      </c>
      <c r="C51" s="279">
        <v>0.61</v>
      </c>
      <c r="D51" s="264">
        <v>9</v>
      </c>
      <c r="E51" s="267"/>
    </row>
    <row r="52" spans="2:5">
      <c r="B52" s="267" t="s">
        <v>250</v>
      </c>
      <c r="C52" s="279">
        <v>0.98</v>
      </c>
      <c r="D52" s="264">
        <v>6</v>
      </c>
      <c r="E52" s="267"/>
    </row>
    <row r="53" spans="2:5">
      <c r="B53" s="267" t="s">
        <v>251</v>
      </c>
      <c r="C53" s="279">
        <v>0.95</v>
      </c>
      <c r="D53" s="264">
        <v>10</v>
      </c>
      <c r="E53" s="267"/>
    </row>
    <row r="54" spans="2:5">
      <c r="B54" s="267" t="s">
        <v>165</v>
      </c>
      <c r="C54" s="279">
        <v>0.1</v>
      </c>
      <c r="D54" s="264">
        <v>5</v>
      </c>
      <c r="E54" s="267"/>
    </row>
    <row r="55" spans="2:5">
      <c r="B55" s="267" t="s">
        <v>252</v>
      </c>
      <c r="C55" s="279">
        <v>0.98</v>
      </c>
      <c r="D55" s="264">
        <v>12</v>
      </c>
      <c r="E55" s="267"/>
    </row>
    <row r="56" spans="2:5">
      <c r="B56" s="267" t="s">
        <v>253</v>
      </c>
      <c r="C56" s="279">
        <v>0.69</v>
      </c>
      <c r="D56" s="264">
        <v>27</v>
      </c>
      <c r="E56" s="267"/>
    </row>
    <row r="57" spans="2:5">
      <c r="B57" s="267" t="s">
        <v>254</v>
      </c>
      <c r="C57" s="279">
        <v>0.61</v>
      </c>
      <c r="D57" s="264">
        <v>1</v>
      </c>
      <c r="E57" s="267" t="s">
        <v>882</v>
      </c>
    </row>
    <row r="58" spans="2:5">
      <c r="B58" s="267" t="s">
        <v>255</v>
      </c>
      <c r="C58" s="279">
        <v>0.96</v>
      </c>
      <c r="D58" s="264">
        <v>50</v>
      </c>
      <c r="E58" s="267" t="s">
        <v>884</v>
      </c>
    </row>
    <row r="59" spans="2:5">
      <c r="B59" s="267" t="s">
        <v>256</v>
      </c>
      <c r="C59" s="279">
        <v>0.95</v>
      </c>
      <c r="D59" s="264">
        <v>7</v>
      </c>
      <c r="E59" s="267" t="s">
        <v>887</v>
      </c>
    </row>
    <row r="60" spans="2:5">
      <c r="B60" s="267" t="s">
        <v>257</v>
      </c>
      <c r="C60" s="279">
        <v>0.98</v>
      </c>
      <c r="D60" s="264">
        <v>37</v>
      </c>
      <c r="E60" s="267" t="s">
        <v>888</v>
      </c>
    </row>
    <row r="61" spans="2:5">
      <c r="B61" s="267" t="s">
        <v>258</v>
      </c>
      <c r="C61" s="279">
        <v>0.82</v>
      </c>
      <c r="D61" s="264">
        <v>13</v>
      </c>
      <c r="E61" s="267"/>
    </row>
    <row r="62" spans="2:5">
      <c r="B62" s="267" t="s">
        <v>259</v>
      </c>
      <c r="C62" s="279">
        <v>0.71</v>
      </c>
      <c r="D62" s="264">
        <v>11</v>
      </c>
      <c r="E62" s="267"/>
    </row>
    <row r="63" spans="2:5">
      <c r="B63" s="276" t="s">
        <v>787</v>
      </c>
      <c r="C63" s="276"/>
      <c r="D63" s="276"/>
      <c r="E63" s="276"/>
    </row>
    <row r="64" spans="2:5">
      <c r="B64" s="267" t="s">
        <v>260</v>
      </c>
      <c r="C64" s="279">
        <v>0.89</v>
      </c>
      <c r="D64" s="264">
        <v>142</v>
      </c>
      <c r="E64" s="267"/>
    </row>
    <row r="65" spans="2:5">
      <c r="B65" s="267" t="s">
        <v>261</v>
      </c>
      <c r="C65" s="279">
        <v>0.89</v>
      </c>
      <c r="D65" s="264">
        <v>13</v>
      </c>
      <c r="E65" s="267"/>
    </row>
    <row r="66" spans="2:5">
      <c r="B66" s="267" t="s">
        <v>262</v>
      </c>
      <c r="C66" s="279">
        <v>0.33</v>
      </c>
      <c r="D66" s="264">
        <v>453</v>
      </c>
      <c r="E66" s="267"/>
    </row>
    <row r="67" spans="2:5">
      <c r="B67" s="267" t="s">
        <v>5</v>
      </c>
      <c r="C67" s="279">
        <v>0.63</v>
      </c>
      <c r="D67" s="264">
        <v>819</v>
      </c>
      <c r="E67" s="267"/>
    </row>
    <row r="68" spans="2:5">
      <c r="B68" s="267" t="s">
        <v>19</v>
      </c>
      <c r="C68" s="279">
        <v>0.38</v>
      </c>
      <c r="D68" s="264">
        <v>97</v>
      </c>
      <c r="E68" s="267"/>
    </row>
    <row r="69" spans="2:5">
      <c r="B69" s="267" t="s">
        <v>820</v>
      </c>
      <c r="C69" s="279">
        <v>0.47</v>
      </c>
      <c r="D69" s="264">
        <v>12</v>
      </c>
      <c r="E69" s="267"/>
    </row>
    <row r="70" spans="2:5">
      <c r="B70" s="267" t="s">
        <v>263</v>
      </c>
      <c r="C70" s="279">
        <v>0.65</v>
      </c>
      <c r="D70" s="264">
        <v>4</v>
      </c>
      <c r="E70" s="267"/>
    </row>
    <row r="71" spans="2:5">
      <c r="B71" s="267" t="s">
        <v>264</v>
      </c>
      <c r="C71" s="279">
        <v>0.62</v>
      </c>
      <c r="D71" s="264">
        <v>2</v>
      </c>
      <c r="E71" s="267"/>
    </row>
    <row r="72" spans="2:5">
      <c r="B72" s="267" t="s">
        <v>265</v>
      </c>
      <c r="C72" s="279">
        <v>0.92</v>
      </c>
      <c r="D72" s="264">
        <v>49</v>
      </c>
      <c r="E72" s="267"/>
    </row>
    <row r="73" spans="2:5">
      <c r="B73" s="267" t="s">
        <v>266</v>
      </c>
      <c r="C73" s="279">
        <v>0.8</v>
      </c>
      <c r="D73" s="264">
        <v>23</v>
      </c>
      <c r="E73" s="267"/>
    </row>
    <row r="74" spans="2:5">
      <c r="B74" s="267" t="s">
        <v>267</v>
      </c>
      <c r="C74" s="279">
        <v>0.56000000000000005</v>
      </c>
      <c r="D74" s="264">
        <v>105</v>
      </c>
      <c r="E74" s="267"/>
    </row>
    <row r="75" spans="2:5">
      <c r="B75" s="267" t="s">
        <v>16</v>
      </c>
      <c r="C75" s="279">
        <v>0.54</v>
      </c>
      <c r="D75" s="264">
        <v>54</v>
      </c>
      <c r="E75" s="267"/>
    </row>
    <row r="76" spans="2:5">
      <c r="B76" s="267" t="s">
        <v>269</v>
      </c>
      <c r="C76" s="279">
        <v>0.73</v>
      </c>
      <c r="D76" s="264">
        <v>15</v>
      </c>
      <c r="E76" s="267"/>
    </row>
    <row r="77" spans="2:5">
      <c r="B77" s="267" t="s">
        <v>270</v>
      </c>
      <c r="C77" s="279">
        <v>0.21</v>
      </c>
      <c r="D77" s="264">
        <v>14</v>
      </c>
      <c r="E77" s="267"/>
    </row>
    <row r="78" spans="2:5">
      <c r="B78" s="267" t="s">
        <v>15</v>
      </c>
      <c r="C78" s="279">
        <v>0.45</v>
      </c>
      <c r="D78" s="264">
        <v>40</v>
      </c>
      <c r="E78" s="267"/>
    </row>
    <row r="79" spans="2:5">
      <c r="B79" s="276" t="s">
        <v>176</v>
      </c>
      <c r="C79" s="276"/>
      <c r="D79" s="276"/>
      <c r="E79" s="276"/>
    </row>
    <row r="80" spans="2:5">
      <c r="B80" s="267" t="s">
        <v>271</v>
      </c>
      <c r="C80" s="280">
        <v>2E-3</v>
      </c>
      <c r="D80" s="264">
        <v>0.1</v>
      </c>
      <c r="E80" s="267"/>
    </row>
    <row r="81" spans="2:5">
      <c r="B81" s="267" t="s">
        <v>272</v>
      </c>
      <c r="C81" s="279">
        <v>0.22</v>
      </c>
      <c r="D81" s="264">
        <v>2.2999999999999998</v>
      </c>
      <c r="E81" s="267"/>
    </row>
    <row r="82" spans="2:5">
      <c r="B82" s="267" t="s">
        <v>3</v>
      </c>
      <c r="C82" s="279">
        <v>0.05</v>
      </c>
      <c r="D82" s="264">
        <v>9.6</v>
      </c>
      <c r="E82" s="267"/>
    </row>
    <row r="83" spans="2:5">
      <c r="B83" s="267" t="s">
        <v>150</v>
      </c>
      <c r="C83" s="279">
        <v>0.03</v>
      </c>
      <c r="D83" s="264">
        <v>0.5</v>
      </c>
      <c r="E83" s="267"/>
    </row>
    <row r="84" spans="2:5">
      <c r="B84" s="267" t="s">
        <v>273</v>
      </c>
      <c r="C84" s="279">
        <v>0.13</v>
      </c>
      <c r="D84" s="264">
        <v>6.4</v>
      </c>
      <c r="E84" s="267"/>
    </row>
    <row r="85" spans="2:5">
      <c r="B85" s="267" t="s">
        <v>195</v>
      </c>
      <c r="C85" s="279">
        <v>0.05</v>
      </c>
      <c r="D85" s="264">
        <v>0.2</v>
      </c>
      <c r="E85" s="267"/>
    </row>
    <row r="86" spans="2:5">
      <c r="B86" s="267" t="s">
        <v>274</v>
      </c>
      <c r="C86" s="279">
        <v>0.06</v>
      </c>
      <c r="D86" s="264">
        <v>0.7</v>
      </c>
      <c r="E86" s="267"/>
    </row>
    <row r="87" spans="2:5">
      <c r="B87" s="267" t="s">
        <v>275</v>
      </c>
      <c r="C87" s="279">
        <v>0.08</v>
      </c>
      <c r="D87" s="264">
        <v>0.8</v>
      </c>
      <c r="E87" s="267"/>
    </row>
    <row r="88" spans="2:5">
      <c r="B88" s="267" t="s">
        <v>17</v>
      </c>
      <c r="C88" s="279">
        <v>0.02</v>
      </c>
      <c r="D88" s="264">
        <v>0.4</v>
      </c>
      <c r="E88" s="267"/>
    </row>
    <row r="89" spans="2:5">
      <c r="B89" s="267" t="s">
        <v>276</v>
      </c>
      <c r="C89" s="279">
        <v>0.18</v>
      </c>
      <c r="D89" s="264">
        <v>1.1000000000000001</v>
      </c>
      <c r="E89" s="267"/>
    </row>
    <row r="90" spans="2:5">
      <c r="B90" s="267" t="s">
        <v>277</v>
      </c>
      <c r="C90" s="279">
        <v>0.64</v>
      </c>
      <c r="D90" s="264">
        <v>10.199999999999999</v>
      </c>
      <c r="E90" s="267"/>
    </row>
    <row r="91" spans="2:5">
      <c r="B91" s="267" t="s">
        <v>278</v>
      </c>
      <c r="C91" s="279">
        <v>0.92</v>
      </c>
      <c r="D91" s="264">
        <v>9.6999999999999993</v>
      </c>
      <c r="E91" s="267"/>
    </row>
    <row r="92" spans="2:5">
      <c r="B92" s="267" t="s">
        <v>279</v>
      </c>
      <c r="C92" s="279">
        <v>0.5</v>
      </c>
      <c r="D92" s="264">
        <v>4</v>
      </c>
      <c r="E92" s="267"/>
    </row>
    <row r="93" spans="2:5">
      <c r="B93" s="267" t="s">
        <v>280</v>
      </c>
      <c r="C93" s="279">
        <v>0.11</v>
      </c>
      <c r="D93" s="264">
        <v>0.3</v>
      </c>
      <c r="E93" s="267"/>
    </row>
    <row r="94" spans="2:5">
      <c r="B94" s="267" t="s">
        <v>10</v>
      </c>
      <c r="C94" s="279">
        <v>0.16</v>
      </c>
      <c r="D94" s="264">
        <v>19.600000000000001</v>
      </c>
      <c r="E94" s="267"/>
    </row>
    <row r="95" spans="2:5">
      <c r="B95" s="267" t="s">
        <v>281</v>
      </c>
      <c r="C95" s="279">
        <v>0.52</v>
      </c>
      <c r="D95" s="264">
        <v>3.1</v>
      </c>
      <c r="E95" s="267"/>
    </row>
    <row r="96" spans="2:5">
      <c r="B96" s="267" t="s">
        <v>282</v>
      </c>
      <c r="C96" s="279">
        <v>0.14000000000000001</v>
      </c>
      <c r="D96" s="264">
        <v>0.6</v>
      </c>
      <c r="E96" s="267"/>
    </row>
    <row r="97" spans="2:5">
      <c r="B97" s="267" t="s">
        <v>283</v>
      </c>
      <c r="C97" s="279">
        <v>0.41</v>
      </c>
      <c r="D97" s="264">
        <v>2.7</v>
      </c>
      <c r="E97" s="267"/>
    </row>
    <row r="98" spans="2:5">
      <c r="B98" s="267" t="s">
        <v>14</v>
      </c>
      <c r="C98" s="279">
        <v>0.33</v>
      </c>
      <c r="D98" s="264">
        <v>10.199999999999999</v>
      </c>
      <c r="E98" s="267"/>
    </row>
    <row r="99" spans="2:5">
      <c r="B99" s="267" t="s">
        <v>427</v>
      </c>
      <c r="C99" s="279">
        <v>7.0000000000000007E-2</v>
      </c>
      <c r="D99" s="264">
        <v>2.5</v>
      </c>
      <c r="E99" s="267"/>
    </row>
    <row r="100" spans="2:5">
      <c r="B100" s="276" t="s">
        <v>111</v>
      </c>
      <c r="C100" s="276"/>
      <c r="D100" s="276"/>
      <c r="E100" s="276"/>
    </row>
    <row r="101" spans="2:5">
      <c r="B101" s="267" t="s">
        <v>285</v>
      </c>
      <c r="C101" s="279">
        <v>0.01</v>
      </c>
      <c r="D101" s="264">
        <v>0.2</v>
      </c>
      <c r="E101" s="267"/>
    </row>
    <row r="102" spans="2:5">
      <c r="B102" s="267" t="s">
        <v>295</v>
      </c>
      <c r="C102" s="279">
        <v>0.31</v>
      </c>
      <c r="D102" s="264">
        <v>8.1</v>
      </c>
      <c r="E102" s="267"/>
    </row>
    <row r="103" spans="2:5">
      <c r="B103" s="276" t="s">
        <v>827</v>
      </c>
      <c r="C103" s="277">
        <v>0.49</v>
      </c>
      <c r="D103" s="281">
        <v>2722</v>
      </c>
      <c r="E103" s="276"/>
    </row>
    <row r="104" spans="2:5">
      <c r="B104" s="291" t="s">
        <v>889</v>
      </c>
      <c r="C104" s="277">
        <v>0.38</v>
      </c>
      <c r="D104" s="281">
        <v>2742</v>
      </c>
      <c r="E104" s="276"/>
    </row>
    <row r="105" spans="2:5">
      <c r="B105" s="4"/>
    </row>
    <row r="106" spans="2:5">
      <c r="B106" s="99" t="s">
        <v>890</v>
      </c>
    </row>
    <row r="107" spans="2:5">
      <c r="B107" s="48" t="s">
        <v>828</v>
      </c>
    </row>
    <row r="108" spans="2:5">
      <c r="B108" s="48"/>
    </row>
    <row r="109" spans="2:5">
      <c r="B109" s="48" t="s">
        <v>2473</v>
      </c>
    </row>
    <row r="110" spans="2:5">
      <c r="B110" s="48"/>
    </row>
    <row r="111" spans="2:5">
      <c r="B111" s="4"/>
    </row>
  </sheetData>
  <mergeCells count="6">
    <mergeCell ref="B15:B16"/>
    <mergeCell ref="C15:C16"/>
    <mergeCell ref="D15:D16"/>
    <mergeCell ref="B46:B47"/>
    <mergeCell ref="C46:C47"/>
    <mergeCell ref="D46:D47"/>
  </mergeCells>
  <hyperlinks>
    <hyperlink ref="B104" location="_edn1" display="_edn1"/>
    <hyperlink ref="B106" location="_ednref1" display="_ednref1"/>
    <hyperlink ref="A1" location="Contents!A1" display="MAIN"/>
  </hyperlinks>
  <pageMargins left="0.7" right="0.7" top="0.75" bottom="0.75" header="0.3" footer="0.3"/>
  <pageSetup paperSize="0" orientation="portrait" horizontalDpi="0" verticalDpi="0" copies="0" r:id="rId1"/>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00"/>
  </sheetPr>
  <dimension ref="A1:D30"/>
  <sheetViews>
    <sheetView topLeftCell="A28" zoomScaleNormal="100" zoomScaleSheetLayoutView="100" workbookViewId="0">
      <selection activeCell="B30" sqref="B30"/>
    </sheetView>
  </sheetViews>
  <sheetFormatPr defaultColWidth="9.140625" defaultRowHeight="12.75"/>
  <cols>
    <col min="1" max="1" width="15.5703125" style="4" bestFit="1" customWidth="1"/>
    <col min="2" max="2" width="65.85546875" style="4" customWidth="1"/>
    <col min="3" max="3" width="46" style="4" customWidth="1"/>
    <col min="4" max="4" width="36.5703125" style="4" customWidth="1"/>
    <col min="5" max="16384" width="9.140625" style="4"/>
  </cols>
  <sheetData>
    <row r="1" spans="1:4">
      <c r="A1" s="49" t="s">
        <v>2331</v>
      </c>
      <c r="B1" s="67" t="s">
        <v>1170</v>
      </c>
    </row>
    <row r="3" spans="1:4">
      <c r="A3" s="7"/>
      <c r="B3" s="55" t="s">
        <v>891</v>
      </c>
      <c r="C3" s="55" t="s">
        <v>892</v>
      </c>
      <c r="D3" s="55" t="s">
        <v>893</v>
      </c>
    </row>
    <row r="4" spans="1:4" ht="63.75">
      <c r="A4" s="7"/>
      <c r="B4" s="257" t="s">
        <v>894</v>
      </c>
      <c r="C4" s="257" t="s">
        <v>895</v>
      </c>
      <c r="D4" s="293" t="s">
        <v>896</v>
      </c>
    </row>
    <row r="5" spans="1:4" ht="89.25">
      <c r="A5" s="7"/>
      <c r="B5" s="257" t="s">
        <v>897</v>
      </c>
      <c r="C5" s="257" t="s">
        <v>898</v>
      </c>
      <c r="D5" s="293" t="s">
        <v>899</v>
      </c>
    </row>
    <row r="6" spans="1:4" ht="63.75">
      <c r="A6" s="7"/>
      <c r="B6" s="257" t="s">
        <v>900</v>
      </c>
      <c r="C6" s="257" t="s">
        <v>901</v>
      </c>
      <c r="D6" s="293" t="s">
        <v>902</v>
      </c>
    </row>
    <row r="7" spans="1:4" ht="63.75">
      <c r="A7" s="7"/>
      <c r="B7" s="257" t="s">
        <v>903</v>
      </c>
      <c r="C7" s="257" t="s">
        <v>904</v>
      </c>
      <c r="D7" s="293" t="s">
        <v>905</v>
      </c>
    </row>
    <row r="8" spans="1:4" ht="89.25">
      <c r="A8" s="7"/>
      <c r="B8" s="257" t="s">
        <v>906</v>
      </c>
      <c r="C8" s="257" t="s">
        <v>907</v>
      </c>
      <c r="D8" s="293" t="s">
        <v>908</v>
      </c>
    </row>
    <row r="9" spans="1:4" ht="76.5">
      <c r="B9" s="257" t="s">
        <v>909</v>
      </c>
      <c r="C9" s="257" t="s">
        <v>910</v>
      </c>
      <c r="D9" s="293" t="s">
        <v>911</v>
      </c>
    </row>
    <row r="10" spans="1:4" ht="102">
      <c r="B10" s="257" t="s">
        <v>912</v>
      </c>
      <c r="C10" s="257" t="s">
        <v>913</v>
      </c>
      <c r="D10" s="293" t="s">
        <v>914</v>
      </c>
    </row>
    <row r="11" spans="1:4" ht="76.5">
      <c r="B11" s="257" t="s">
        <v>915</v>
      </c>
      <c r="C11" s="257" t="s">
        <v>916</v>
      </c>
      <c r="D11" s="293" t="s">
        <v>917</v>
      </c>
    </row>
    <row r="12" spans="1:4" ht="140.25">
      <c r="B12" s="257" t="s">
        <v>918</v>
      </c>
      <c r="C12" s="257" t="s">
        <v>919</v>
      </c>
      <c r="D12" s="293" t="s">
        <v>920</v>
      </c>
    </row>
    <row r="13" spans="1:4" ht="76.5">
      <c r="B13" s="257" t="s">
        <v>921</v>
      </c>
      <c r="C13" s="257" t="s">
        <v>922</v>
      </c>
      <c r="D13" s="293" t="s">
        <v>923</v>
      </c>
    </row>
    <row r="14" spans="1:4" ht="16.5" customHeight="1">
      <c r="B14" s="294" t="s">
        <v>924</v>
      </c>
      <c r="C14" s="257" t="s">
        <v>925</v>
      </c>
      <c r="D14" s="293" t="s">
        <v>926</v>
      </c>
    </row>
    <row r="15" spans="1:4" ht="76.5">
      <c r="B15" s="257" t="s">
        <v>927</v>
      </c>
      <c r="C15" s="263" t="s">
        <v>928</v>
      </c>
      <c r="D15" s="293" t="s">
        <v>929</v>
      </c>
    </row>
    <row r="16" spans="1:4" ht="76.5">
      <c r="A16" s="7"/>
      <c r="B16" s="257" t="s">
        <v>930</v>
      </c>
      <c r="C16" s="257" t="s">
        <v>931</v>
      </c>
      <c r="D16" s="293" t="s">
        <v>932</v>
      </c>
    </row>
    <row r="17" spans="1:4" ht="127.5">
      <c r="A17" s="7"/>
      <c r="B17" s="257" t="s">
        <v>933</v>
      </c>
      <c r="C17" s="257" t="s">
        <v>934</v>
      </c>
      <c r="D17" s="293" t="s">
        <v>935</v>
      </c>
    </row>
    <row r="18" spans="1:4" ht="127.5">
      <c r="B18" s="257" t="s">
        <v>936</v>
      </c>
      <c r="C18" s="263" t="s">
        <v>937</v>
      </c>
      <c r="D18" s="293" t="s">
        <v>938</v>
      </c>
    </row>
    <row r="19" spans="1:4" ht="76.5">
      <c r="B19" s="257" t="s">
        <v>939</v>
      </c>
      <c r="C19" s="257" t="s">
        <v>940</v>
      </c>
      <c r="D19" s="293" t="s">
        <v>941</v>
      </c>
    </row>
    <row r="20" spans="1:4" ht="127.5">
      <c r="B20" s="257" t="s">
        <v>942</v>
      </c>
      <c r="C20" s="263" t="s">
        <v>943</v>
      </c>
      <c r="D20" s="293" t="s">
        <v>944</v>
      </c>
    </row>
    <row r="21" spans="1:4" ht="153">
      <c r="B21" s="257" t="s">
        <v>945</v>
      </c>
      <c r="C21" s="257" t="s">
        <v>946</v>
      </c>
      <c r="D21" s="293" t="s">
        <v>947</v>
      </c>
    </row>
    <row r="22" spans="1:4" ht="204">
      <c r="B22" s="257" t="s">
        <v>948</v>
      </c>
      <c r="C22" s="257" t="s">
        <v>949</v>
      </c>
      <c r="D22" s="257" t="s">
        <v>950</v>
      </c>
    </row>
    <row r="23" spans="1:4" ht="63.75">
      <c r="B23" s="257" t="s">
        <v>951</v>
      </c>
      <c r="C23" s="257" t="s">
        <v>952</v>
      </c>
      <c r="D23" s="293" t="s">
        <v>953</v>
      </c>
    </row>
    <row r="24" spans="1:4" ht="143.25">
      <c r="B24" s="257" t="s">
        <v>954</v>
      </c>
      <c r="C24" s="263" t="s">
        <v>1149</v>
      </c>
      <c r="D24" s="293" t="s">
        <v>955</v>
      </c>
    </row>
    <row r="25" spans="1:4" ht="89.25">
      <c r="B25" s="257" t="s">
        <v>956</v>
      </c>
      <c r="C25" s="257" t="s">
        <v>957</v>
      </c>
      <c r="D25" s="293" t="s">
        <v>958</v>
      </c>
    </row>
    <row r="26" spans="1:4" ht="76.5">
      <c r="B26" s="257" t="s">
        <v>959</v>
      </c>
      <c r="C26" s="257" t="s">
        <v>960</v>
      </c>
      <c r="D26" s="295" t="s">
        <v>961</v>
      </c>
    </row>
    <row r="27" spans="1:4" ht="76.5">
      <c r="B27" s="257" t="s">
        <v>962</v>
      </c>
      <c r="C27" s="257" t="s">
        <v>963</v>
      </c>
      <c r="D27" s="293" t="s">
        <v>964</v>
      </c>
    </row>
    <row r="28" spans="1:4" ht="89.25">
      <c r="B28" s="257" t="s">
        <v>965</v>
      </c>
      <c r="C28" s="257" t="s">
        <v>966</v>
      </c>
      <c r="D28" s="293" t="s">
        <v>967</v>
      </c>
    </row>
    <row r="30" spans="1:4">
      <c r="B30" s="4" t="s">
        <v>2474</v>
      </c>
    </row>
  </sheetData>
  <hyperlinks>
    <hyperlink ref="D4" r:id="rId1" display="http://ec.europa.eu/europeaid/where/acp/regional-cooperation/energy/index_en.htm"/>
    <hyperlink ref="D5" r:id="rId2" display="http://www.euei-pdf.org/africa-eu-renewable-energy-cooperation-programme-recp"/>
    <hyperlink ref="D6" r:id="rId3" display="http://www.afdb.org/en/news-and-events/article/african-renewable-energy-fund-aref-launches-with-100m-committed-capital-12901/"/>
    <hyperlink ref="D7" r:id="rId4" display="http://www.adb.org/sectors/energy/programs/energy-for-all-initiative"/>
    <hyperlink ref="D8" r:id="rId5" display="https://www.esmap.org/node/4006"/>
    <hyperlink ref="D9" r:id="rId6" display="http://www.uncdf.org/en/cleanstart"/>
    <hyperlink ref="D10" r:id="rId7" display="http://endev.info/content/Main_Page"/>
    <hyperlink ref="D11" r:id="rId8" display="http://www.eu-africa-infrastructure-tf.net/about/index.htm"/>
    <hyperlink ref="D12" r:id="rId9" display="http://www.cleancookstoves.org/the-alliance/"/>
    <hyperlink ref="D13" r:id="rId10" display="http://geeref.com/posts/display/1"/>
    <hyperlink ref="D14" r:id="rId11"/>
    <hyperlink ref="D15" r:id="rId12" display="http://news.gcfund.org/"/>
    <hyperlink ref="D16" r:id="rId13" display="http://www.iadb.org/en/topics/energy/ideas/ideas,3808.html"/>
    <hyperlink ref="D17" r:id="rId14" display="http://adfd.irena.org/"/>
    <hyperlink ref="D18" r:id="rId15" display="http://labl.teriin.org/"/>
    <hyperlink ref="D19" r:id="rId16" display="http://www.lightingafrica.org/"/>
    <hyperlink ref="D20" r:id="rId17" display="http://www.lightingasia.org/"/>
    <hyperlink ref="D21" r:id="rId18" display="http://www.ofid.org/"/>
    <hyperlink ref="D23" r:id="rId19" display="http://rise.worldbank.org/"/>
    <hyperlink ref="D24" r:id="rId20" display="http://www.reeep.org/"/>
    <hyperlink ref="D25" r:id="rId21" display="https://www.climateinvestmentfunds.org/cif/node/67"/>
    <hyperlink ref="D27" r:id="rId22" display="http://www.se4all.org/"/>
    <hyperlink ref="D28" r:id="rId23" display="http://www.afdb.org/en/topics-and-sectors/initiatives-partnerships/sustainable-energy-fund-for-africa/"/>
    <hyperlink ref="A1" location="Contents!A1" display="MAIN"/>
  </hyperlinks>
  <pageMargins left="0.7" right="0.7" top="0.75" bottom="0.75" header="0.3" footer="0.3"/>
  <pageSetup paperSize="9" orientation="portrait" verticalDpi="0" r:id="rId24"/>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00"/>
  </sheetPr>
  <dimension ref="A1:D25"/>
  <sheetViews>
    <sheetView workbookViewId="0"/>
  </sheetViews>
  <sheetFormatPr defaultColWidth="9.140625" defaultRowHeight="12.75"/>
  <cols>
    <col min="1" max="1" width="15.5703125" style="4" bestFit="1" customWidth="1"/>
    <col min="2" max="2" width="64.140625" style="4" customWidth="1"/>
    <col min="3" max="3" width="55.7109375" style="4" customWidth="1"/>
    <col min="4" max="4" width="35.28515625" style="4" customWidth="1"/>
    <col min="5" max="16384" width="9.140625" style="4"/>
  </cols>
  <sheetData>
    <row r="1" spans="1:4">
      <c r="A1" s="49" t="s">
        <v>2331</v>
      </c>
      <c r="B1" s="297" t="s">
        <v>1171</v>
      </c>
    </row>
    <row r="2" spans="1:4">
      <c r="B2" s="296"/>
    </row>
    <row r="3" spans="1:4">
      <c r="A3" s="7"/>
      <c r="B3" s="50" t="s">
        <v>891</v>
      </c>
      <c r="C3" s="50" t="s">
        <v>892</v>
      </c>
      <c r="D3" s="50" t="s">
        <v>893</v>
      </c>
    </row>
    <row r="4" spans="1:4" ht="51">
      <c r="A4" s="7"/>
      <c r="B4" s="257" t="s">
        <v>968</v>
      </c>
      <c r="C4" s="257" t="s">
        <v>969</v>
      </c>
      <c r="D4" s="293" t="s">
        <v>970</v>
      </c>
    </row>
    <row r="5" spans="1:4" ht="63.75">
      <c r="A5" s="7"/>
      <c r="B5" s="257" t="s">
        <v>971</v>
      </c>
      <c r="C5" s="257" t="s">
        <v>972</v>
      </c>
      <c r="D5" s="293" t="s">
        <v>973</v>
      </c>
    </row>
    <row r="6" spans="1:4" ht="38.25">
      <c r="A6" s="7"/>
      <c r="B6" s="257" t="s">
        <v>974</v>
      </c>
      <c r="C6" s="257" t="s">
        <v>975</v>
      </c>
      <c r="D6" s="293" t="s">
        <v>976</v>
      </c>
    </row>
    <row r="7" spans="1:4" ht="76.5">
      <c r="A7" s="7"/>
      <c r="B7" s="257" t="s">
        <v>977</v>
      </c>
      <c r="C7" s="257" t="s">
        <v>978</v>
      </c>
      <c r="D7" s="293" t="s">
        <v>979</v>
      </c>
    </row>
    <row r="8" spans="1:4" ht="63.75">
      <c r="A8" s="7"/>
      <c r="B8" s="257" t="s">
        <v>980</v>
      </c>
      <c r="C8" s="257" t="s">
        <v>981</v>
      </c>
      <c r="D8" s="293" t="s">
        <v>982</v>
      </c>
    </row>
    <row r="9" spans="1:4" ht="102">
      <c r="B9" s="257" t="s">
        <v>983</v>
      </c>
      <c r="C9" s="257" t="s">
        <v>984</v>
      </c>
      <c r="D9" s="257" t="s">
        <v>985</v>
      </c>
    </row>
    <row r="10" spans="1:4" ht="89.25">
      <c r="B10" s="257" t="s">
        <v>986</v>
      </c>
      <c r="C10" s="257" t="s">
        <v>987</v>
      </c>
      <c r="D10" s="293" t="s">
        <v>988</v>
      </c>
    </row>
    <row r="11" spans="1:4" ht="89.25">
      <c r="B11" s="263" t="s">
        <v>989</v>
      </c>
      <c r="C11" s="257" t="s">
        <v>990</v>
      </c>
      <c r="D11" s="293" t="s">
        <v>991</v>
      </c>
    </row>
    <row r="12" spans="1:4" ht="63.75">
      <c r="B12" s="257" t="s">
        <v>992</v>
      </c>
      <c r="C12" s="257" t="s">
        <v>993</v>
      </c>
      <c r="D12" s="293" t="s">
        <v>994</v>
      </c>
    </row>
    <row r="13" spans="1:4" ht="38.25">
      <c r="B13" s="257" t="s">
        <v>995</v>
      </c>
      <c r="C13" s="257" t="s">
        <v>996</v>
      </c>
      <c r="D13" s="293" t="s">
        <v>997</v>
      </c>
    </row>
    <row r="14" spans="1:4" ht="76.5">
      <c r="B14" s="257" t="s">
        <v>998</v>
      </c>
      <c r="C14" s="257" t="s">
        <v>999</v>
      </c>
      <c r="D14" s="293" t="s">
        <v>1000</v>
      </c>
    </row>
    <row r="15" spans="1:4" ht="89.25">
      <c r="B15" s="257" t="s">
        <v>1001</v>
      </c>
      <c r="C15" s="257" t="s">
        <v>1002</v>
      </c>
      <c r="D15" s="293" t="s">
        <v>1003</v>
      </c>
    </row>
    <row r="16" spans="1:4" ht="89.25">
      <c r="A16" s="7"/>
      <c r="B16" s="257" t="s">
        <v>1004</v>
      </c>
      <c r="C16" s="257" t="s">
        <v>1005</v>
      </c>
      <c r="D16" s="293" t="s">
        <v>1006</v>
      </c>
    </row>
    <row r="17" spans="1:4" ht="63.75">
      <c r="A17" s="7"/>
      <c r="B17" s="257" t="s">
        <v>1007</v>
      </c>
      <c r="C17" s="263" t="s">
        <v>1008</v>
      </c>
      <c r="D17" s="293" t="s">
        <v>1009</v>
      </c>
    </row>
    <row r="18" spans="1:4" ht="38.25">
      <c r="B18" s="257" t="s">
        <v>1010</v>
      </c>
      <c r="C18" s="257" t="s">
        <v>1011</v>
      </c>
      <c r="D18" s="293" t="s">
        <v>1012</v>
      </c>
    </row>
    <row r="19" spans="1:4" ht="102">
      <c r="B19" s="257" t="s">
        <v>1013</v>
      </c>
      <c r="C19" s="263" t="s">
        <v>1014</v>
      </c>
      <c r="D19" s="293" t="s">
        <v>1015</v>
      </c>
    </row>
    <row r="20" spans="1:4" ht="89.25">
      <c r="B20" s="257" t="s">
        <v>1016</v>
      </c>
      <c r="C20" s="263" t="s">
        <v>1017</v>
      </c>
      <c r="D20" s="293" t="s">
        <v>1018</v>
      </c>
    </row>
    <row r="21" spans="1:4" ht="51">
      <c r="B21" s="257" t="s">
        <v>1019</v>
      </c>
      <c r="C21" s="257" t="s">
        <v>1020</v>
      </c>
      <c r="D21" s="293" t="s">
        <v>1021</v>
      </c>
    </row>
    <row r="22" spans="1:4" ht="76.5">
      <c r="B22" s="257" t="s">
        <v>1150</v>
      </c>
      <c r="C22" s="257" t="s">
        <v>1022</v>
      </c>
      <c r="D22" s="293" t="s">
        <v>1023</v>
      </c>
    </row>
    <row r="23" spans="1:4" ht="25.5">
      <c r="B23" s="257" t="s">
        <v>1024</v>
      </c>
      <c r="C23" s="257" t="s">
        <v>1025</v>
      </c>
      <c r="D23" s="293" t="s">
        <v>1026</v>
      </c>
    </row>
    <row r="24" spans="1:4">
      <c r="B24" s="48"/>
    </row>
    <row r="25" spans="1:4">
      <c r="B25" s="48" t="s">
        <v>2475</v>
      </c>
    </row>
  </sheetData>
  <hyperlinks>
    <hyperlink ref="D4" r:id="rId1" display="http://unctad.org/en/Pages/MeetingDetails.aspx?meetingid=347"/>
    <hyperlink ref="D6" r:id="rId2" display="http://www.area-net.org/"/>
    <hyperlink ref="D7" r:id="rId3" display="http://akonlightingafrica.com/"/>
    <hyperlink ref="D8" r:id="rId4" display="http://www.ruralelec.org/"/>
    <hyperlink ref="D10" r:id="rId5" display="https://www.ctc-n.org/"/>
    <hyperlink ref="D11" r:id="rId6" display="http://www.cti-pfan.net/"/>
    <hyperlink ref="D12" r:id="rId7" display="http://www.cgap.org/"/>
    <hyperlink ref="D13" r:id="rId8" display="http://www.energia.org/"/>
    <hyperlink ref="D14" r:id="rId9" display="http://www.energyaccess.org/"/>
    <hyperlink ref="D15" r:id="rId10"/>
    <hyperlink ref="D16" r:id="rId11" display="http://www.energyforall.info/"/>
    <hyperlink ref="D17" r:id="rId12" display="http://grein.irena.org/"/>
    <hyperlink ref="D18" r:id="rId13" display="http://www.hedon.info/tiki-index.php"/>
    <hyperlink ref="D19" r:id="rId14" display="http://www.inforse.org/"/>
    <hyperlink ref="D20" r:id="rId15" display="http://viacampesina.org/"/>
    <hyperlink ref="D21" r:id="rId16" display="http://www.wisions.net/pages/redbiolac"/>
    <hyperlink ref="D22" r:id="rId17" display="http://s3idf.org/"/>
    <hyperlink ref="D23" r:id="rId18" display="http://windempowerment.org/"/>
    <hyperlink ref="A1" location="Contents!A1" display="MAIN"/>
  </hyperlinks>
  <pageMargins left="0.7" right="0.7" top="0.75" bottom="0.75" header="0.3" footer="0.3"/>
  <pageSetup paperSize="9" orientation="portrait" verticalDpi="0" r:id="rId19"/>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00"/>
  </sheetPr>
  <dimension ref="A1:M43"/>
  <sheetViews>
    <sheetView topLeftCell="A28" workbookViewId="0"/>
  </sheetViews>
  <sheetFormatPr defaultRowHeight="12.75"/>
  <cols>
    <col min="1" max="1" width="15.5703125" bestFit="1" customWidth="1"/>
    <col min="2" max="2" width="34.140625" bestFit="1" customWidth="1"/>
    <col min="3" max="13" width="9.140625" style="122"/>
  </cols>
  <sheetData>
    <row r="1" spans="1:13">
      <c r="A1" s="9" t="s">
        <v>2331</v>
      </c>
      <c r="B1" s="298" t="s">
        <v>1169</v>
      </c>
      <c r="M1"/>
    </row>
    <row r="3" spans="1:13" s="1" customFormat="1">
      <c r="B3" s="220"/>
      <c r="C3" s="304"/>
      <c r="D3" s="304"/>
      <c r="E3" s="304"/>
      <c r="F3" s="304"/>
      <c r="G3" s="304"/>
      <c r="H3" s="304"/>
      <c r="I3" s="304"/>
      <c r="J3" s="304"/>
      <c r="K3" s="304"/>
      <c r="L3" s="304"/>
      <c r="M3" s="304"/>
    </row>
    <row r="4" spans="1:13" s="1" customFormat="1">
      <c r="B4" s="56" t="s">
        <v>133</v>
      </c>
      <c r="C4" s="152">
        <v>2006</v>
      </c>
      <c r="D4" s="152">
        <v>2007</v>
      </c>
      <c r="E4" s="152">
        <v>2008</v>
      </c>
      <c r="F4" s="152">
        <v>2009</v>
      </c>
      <c r="G4" s="152">
        <v>2010</v>
      </c>
      <c r="H4" s="152">
        <v>2011</v>
      </c>
      <c r="I4" s="152">
        <v>2012</v>
      </c>
      <c r="J4" s="152">
        <v>2013</v>
      </c>
      <c r="K4" s="152">
        <v>2014</v>
      </c>
      <c r="L4" s="152">
        <v>2015</v>
      </c>
      <c r="M4" s="152">
        <v>2016</v>
      </c>
    </row>
    <row r="5" spans="1:13" s="1" customFormat="1">
      <c r="B5" s="57"/>
      <c r="C5" s="616" t="s">
        <v>296</v>
      </c>
      <c r="D5" s="616"/>
      <c r="E5" s="616"/>
      <c r="F5" s="616"/>
      <c r="G5" s="616"/>
      <c r="H5" s="616"/>
      <c r="I5" s="616"/>
      <c r="J5" s="616"/>
      <c r="K5" s="616"/>
      <c r="L5" s="616"/>
      <c r="M5" s="616"/>
    </row>
    <row r="6" spans="1:13" s="1" customFormat="1">
      <c r="B6" s="56" t="s">
        <v>1151</v>
      </c>
      <c r="C6" s="305"/>
      <c r="D6" s="305"/>
      <c r="E6" s="305"/>
      <c r="F6" s="305"/>
      <c r="G6" s="305"/>
      <c r="H6" s="305"/>
      <c r="I6" s="305"/>
      <c r="J6" s="305"/>
      <c r="K6" s="305"/>
      <c r="L6" s="305"/>
      <c r="M6" s="305"/>
    </row>
    <row r="7" spans="1:13" s="1" customFormat="1">
      <c r="B7" s="56" t="s">
        <v>1152</v>
      </c>
      <c r="C7" s="305"/>
      <c r="D7" s="305"/>
      <c r="E7" s="305"/>
      <c r="F7" s="305"/>
      <c r="G7" s="305"/>
      <c r="H7" s="305"/>
      <c r="I7" s="305"/>
      <c r="J7" s="305"/>
      <c r="K7" s="305"/>
      <c r="L7" s="305"/>
      <c r="M7" s="305"/>
    </row>
    <row r="8" spans="1:13" s="1" customFormat="1">
      <c r="B8" s="302" t="s">
        <v>1153</v>
      </c>
      <c r="C8" s="306">
        <v>2236.9953096259746</v>
      </c>
      <c r="D8" s="306">
        <v>2700.1100636973501</v>
      </c>
      <c r="E8" s="306">
        <v>2815.2153992414578</v>
      </c>
      <c r="F8" s="306">
        <v>5447.8895011521881</v>
      </c>
      <c r="G8" s="306">
        <v>4878.1068817472715</v>
      </c>
      <c r="H8" s="306">
        <v>4768.0523107925446</v>
      </c>
      <c r="I8" s="306">
        <v>4737.5587121871504</v>
      </c>
      <c r="J8" s="306">
        <v>5169.1620114485659</v>
      </c>
      <c r="K8" s="306">
        <v>4500.6486517838839</v>
      </c>
      <c r="L8" s="306">
        <v>4379.3470434869441</v>
      </c>
      <c r="M8" s="306">
        <v>5458.1473423906618</v>
      </c>
    </row>
    <row r="9" spans="1:13" s="1" customFormat="1">
      <c r="B9" s="302" t="s">
        <v>1154</v>
      </c>
      <c r="C9" s="306">
        <v>2854.9100757019096</v>
      </c>
      <c r="D9" s="306">
        <v>3229.7176904757703</v>
      </c>
      <c r="E9" s="306">
        <v>3604.4389893309485</v>
      </c>
      <c r="F9" s="306">
        <v>3762.3087453758471</v>
      </c>
      <c r="G9" s="306">
        <v>3916.752247017514</v>
      </c>
      <c r="H9" s="306">
        <v>4521.1795607361428</v>
      </c>
      <c r="I9" s="306">
        <v>4170.6844261732867</v>
      </c>
      <c r="J9" s="306">
        <v>3982.072592402486</v>
      </c>
      <c r="K9" s="306">
        <v>3892.6765252264759</v>
      </c>
      <c r="L9" s="306">
        <v>4168.2771179853553</v>
      </c>
      <c r="M9" s="306">
        <v>2521.2325959792483</v>
      </c>
    </row>
    <row r="10" spans="1:13" s="1" customFormat="1">
      <c r="B10" s="302"/>
      <c r="C10" s="306"/>
      <c r="D10" s="306"/>
      <c r="E10" s="306"/>
      <c r="F10" s="306"/>
      <c r="G10" s="306"/>
      <c r="H10" s="306"/>
      <c r="I10" s="306"/>
      <c r="J10" s="306"/>
      <c r="K10" s="306"/>
      <c r="L10" s="306"/>
      <c r="M10" s="306"/>
    </row>
    <row r="11" spans="1:13" s="1" customFormat="1">
      <c r="B11" s="303" t="s">
        <v>1155</v>
      </c>
      <c r="C11" s="306"/>
      <c r="D11" s="306"/>
      <c r="E11" s="306"/>
      <c r="F11" s="306"/>
      <c r="G11" s="306"/>
      <c r="H11" s="306"/>
      <c r="I11" s="306"/>
      <c r="J11" s="306"/>
      <c r="K11" s="306"/>
      <c r="L11" s="306"/>
      <c r="M11" s="306"/>
    </row>
    <row r="12" spans="1:13" s="1" customFormat="1">
      <c r="B12" s="302" t="s">
        <v>1156</v>
      </c>
      <c r="C12" s="306">
        <v>1185.9027984716131</v>
      </c>
      <c r="D12" s="306">
        <v>2136.7360074576759</v>
      </c>
      <c r="E12" s="306">
        <v>3270.5430367540484</v>
      </c>
      <c r="F12" s="306">
        <v>1605.2728224623452</v>
      </c>
      <c r="G12" s="306">
        <v>2665.1707214329426</v>
      </c>
      <c r="H12" s="306">
        <v>2662.3669621131653</v>
      </c>
      <c r="I12" s="306">
        <v>2507.0403096474743</v>
      </c>
      <c r="J12" s="306">
        <v>889.73242340298839</v>
      </c>
      <c r="K12" s="306">
        <v>1074.8662467909649</v>
      </c>
      <c r="L12" s="306">
        <v>1578.1102622182307</v>
      </c>
      <c r="M12" s="306">
        <v>1103.6251440205288</v>
      </c>
    </row>
    <row r="13" spans="1:13" s="1" customFormat="1">
      <c r="B13" s="302"/>
      <c r="C13" s="306"/>
      <c r="D13" s="306"/>
      <c r="E13" s="306"/>
      <c r="F13" s="306"/>
      <c r="G13" s="306"/>
      <c r="H13" s="306"/>
      <c r="I13" s="306"/>
      <c r="J13" s="306"/>
      <c r="K13" s="306"/>
      <c r="L13" s="306"/>
      <c r="M13" s="306"/>
    </row>
    <row r="14" spans="1:13" s="1" customFormat="1">
      <c r="B14" s="56" t="s">
        <v>1157</v>
      </c>
      <c r="C14" s="306"/>
      <c r="D14" s="306"/>
      <c r="E14" s="306"/>
      <c r="F14" s="306"/>
      <c r="G14" s="306"/>
      <c r="H14" s="306"/>
      <c r="I14" s="306"/>
      <c r="J14" s="306"/>
      <c r="K14" s="306"/>
      <c r="L14" s="306"/>
      <c r="M14" s="306"/>
    </row>
    <row r="15" spans="1:13" s="1" customFormat="1">
      <c r="B15" s="302" t="s">
        <v>1158</v>
      </c>
      <c r="C15" s="306">
        <v>3125.5016869313868</v>
      </c>
      <c r="D15" s="306">
        <v>3539.633088373324</v>
      </c>
      <c r="E15" s="306">
        <v>6908.2399718939541</v>
      </c>
      <c r="F15" s="306">
        <v>3117.8414368376552</v>
      </c>
      <c r="G15" s="306">
        <v>5453.2219617370565</v>
      </c>
      <c r="H15" s="306">
        <v>2438.4840320948347</v>
      </c>
      <c r="I15" s="306">
        <v>1695.3268103055257</v>
      </c>
      <c r="J15" s="306">
        <v>1391.9614510980118</v>
      </c>
      <c r="K15" s="306">
        <v>1750.0366849890347</v>
      </c>
      <c r="L15" s="306">
        <v>1903.4896980367689</v>
      </c>
      <c r="M15" s="306">
        <v>2223.609357927231</v>
      </c>
    </row>
    <row r="16" spans="1:13" s="1" customFormat="1">
      <c r="B16" s="302" t="s">
        <v>1159</v>
      </c>
      <c r="C16" s="306">
        <v>9331.5854859999963</v>
      </c>
      <c r="D16" s="306">
        <v>21442.079467999985</v>
      </c>
      <c r="E16" s="306">
        <v>10834.792797000002</v>
      </c>
      <c r="F16" s="306">
        <v>12721.074130001</v>
      </c>
      <c r="G16" s="306">
        <v>10836.828926999993</v>
      </c>
      <c r="H16" s="306">
        <v>9871.3730520000026</v>
      </c>
      <c r="I16" s="306">
        <v>3965.4919829999994</v>
      </c>
      <c r="J16" s="306">
        <v>10284.686565000002</v>
      </c>
      <c r="K16" s="306">
        <v>15865.996969000003</v>
      </c>
      <c r="L16" s="306">
        <v>13308.331103999999</v>
      </c>
      <c r="M16" s="306">
        <v>6284.6671829999987</v>
      </c>
    </row>
    <row r="17" spans="2:13" s="1" customFormat="1">
      <c r="B17" s="302"/>
      <c r="C17" s="306"/>
      <c r="D17" s="306"/>
      <c r="E17" s="306"/>
      <c r="F17" s="306"/>
      <c r="G17" s="306"/>
      <c r="H17" s="306"/>
      <c r="I17" s="306"/>
      <c r="J17" s="306"/>
      <c r="K17" s="306"/>
      <c r="L17" s="306"/>
      <c r="M17" s="306"/>
    </row>
    <row r="18" spans="2:13" s="1" customFormat="1">
      <c r="B18" s="56" t="s">
        <v>1160</v>
      </c>
      <c r="C18" s="306"/>
      <c r="D18" s="306"/>
      <c r="E18" s="306"/>
      <c r="F18" s="306"/>
      <c r="G18" s="306"/>
      <c r="H18" s="306"/>
      <c r="I18" s="306"/>
      <c r="J18" s="306"/>
      <c r="K18" s="306"/>
      <c r="L18" s="306"/>
      <c r="M18" s="306"/>
    </row>
    <row r="19" spans="2:13" s="1" customFormat="1">
      <c r="B19" s="302" t="s">
        <v>1161</v>
      </c>
      <c r="C19" s="306">
        <v>85460.526031700123</v>
      </c>
      <c r="D19" s="306">
        <v>114850.81660270043</v>
      </c>
      <c r="E19" s="306">
        <v>135596.19662469954</v>
      </c>
      <c r="F19" s="306">
        <v>120514.42993211071</v>
      </c>
      <c r="G19" s="306">
        <v>155126.17231524031</v>
      </c>
      <c r="H19" s="306">
        <v>183527.12310071019</v>
      </c>
      <c r="I19" s="306">
        <v>169382.25870940922</v>
      </c>
      <c r="J19" s="306">
        <v>159277.23745406003</v>
      </c>
      <c r="K19" s="306">
        <v>194396.75450512022</v>
      </c>
      <c r="L19" s="306">
        <v>237436.77490745962</v>
      </c>
      <c r="M19" s="306">
        <v>187075.22493060684</v>
      </c>
    </row>
    <row r="20" spans="2:13" s="1" customFormat="1">
      <c r="B20" s="302" t="s">
        <v>1162</v>
      </c>
      <c r="C20" s="306">
        <v>844.635559692892</v>
      </c>
      <c r="D20" s="306">
        <v>2605.54695726512</v>
      </c>
      <c r="E20" s="306">
        <v>3649.2584618702899</v>
      </c>
      <c r="F20" s="306">
        <v>1879.74975039783</v>
      </c>
      <c r="G20" s="306">
        <v>1531.80506429976</v>
      </c>
      <c r="H20" s="306">
        <v>1789.4656966753801</v>
      </c>
      <c r="I20" s="306">
        <v>2612.88302181781</v>
      </c>
      <c r="J20" s="306">
        <v>1006.15956995531</v>
      </c>
      <c r="K20" s="306">
        <v>3252.82474908823</v>
      </c>
      <c r="L20" s="306">
        <v>6089.3021410206202</v>
      </c>
      <c r="M20" s="306">
        <v>2869.9658417559399</v>
      </c>
    </row>
    <row r="21" spans="2:13" s="1" customFormat="1">
      <c r="B21" s="302" t="s">
        <v>1163</v>
      </c>
      <c r="C21" s="306">
        <v>9353.9012935800001</v>
      </c>
      <c r="D21" s="306">
        <v>13987.720540420005</v>
      </c>
      <c r="E21" s="306">
        <v>22056.731919215381</v>
      </c>
      <c r="F21" s="306">
        <v>32993.105841371318</v>
      </c>
      <c r="G21" s="306">
        <v>62239.6426938246</v>
      </c>
      <c r="H21" s="306">
        <v>75217.925814564835</v>
      </c>
      <c r="I21" s="306">
        <v>71609.170965320925</v>
      </c>
      <c r="J21" s="306">
        <v>54366.789989786295</v>
      </c>
      <c r="K21" s="306">
        <v>59952.627075571574</v>
      </c>
      <c r="L21" s="306">
        <v>55520.317162029212</v>
      </c>
      <c r="M21" s="306">
        <v>39801.742078989308</v>
      </c>
    </row>
    <row r="22" spans="2:13" s="1" customFormat="1">
      <c r="B22" s="57"/>
      <c r="C22" s="306"/>
      <c r="D22" s="306"/>
      <c r="E22" s="306"/>
      <c r="F22" s="306"/>
      <c r="G22" s="306"/>
      <c r="H22" s="306"/>
      <c r="I22" s="306"/>
      <c r="J22" s="306"/>
      <c r="K22" s="306"/>
      <c r="L22" s="306"/>
      <c r="M22" s="306"/>
    </row>
    <row r="23" spans="2:13" s="1" customFormat="1">
      <c r="B23" s="60" t="s">
        <v>1164</v>
      </c>
      <c r="C23" s="306">
        <v>112704.68712231811</v>
      </c>
      <c r="D23" s="306">
        <v>159281.26650385946</v>
      </c>
      <c r="E23" s="306">
        <v>181436.90027626505</v>
      </c>
      <c r="F23" s="306">
        <v>178282.17265891322</v>
      </c>
      <c r="G23" s="306">
        <v>243584.09068369996</v>
      </c>
      <c r="H23" s="306">
        <v>281217.03913633636</v>
      </c>
      <c r="I23" s="306">
        <v>255454.64889422577</v>
      </c>
      <c r="J23" s="306">
        <v>234355.48291724309</v>
      </c>
      <c r="K23" s="306">
        <v>278180.7819093939</v>
      </c>
      <c r="L23" s="306">
        <v>312205.34515419544</v>
      </c>
      <c r="M23" s="306">
        <v>241598.28279115789</v>
      </c>
    </row>
    <row r="24" spans="2:13" s="1" customFormat="1">
      <c r="B24" s="57"/>
      <c r="C24" s="306"/>
      <c r="D24" s="306"/>
      <c r="E24" s="306"/>
      <c r="F24" s="306"/>
      <c r="G24" s="306"/>
      <c r="H24" s="306"/>
      <c r="I24" s="306"/>
      <c r="J24" s="306"/>
      <c r="K24" s="306"/>
      <c r="L24" s="306"/>
      <c r="M24" s="306"/>
    </row>
    <row r="25" spans="2:13" s="1" customFormat="1">
      <c r="B25" s="60" t="s">
        <v>1165</v>
      </c>
      <c r="C25" s="307">
        <v>35774.19224995251</v>
      </c>
      <c r="D25" s="307">
        <v>58637.564014731033</v>
      </c>
      <c r="E25" s="307">
        <v>59459.335116339673</v>
      </c>
      <c r="F25" s="307">
        <v>64265.909751597501</v>
      </c>
      <c r="G25" s="307">
        <v>58786.529207501233</v>
      </c>
      <c r="H25" s="307">
        <v>72958.320184906741</v>
      </c>
      <c r="I25" s="307">
        <v>66646.079188413307</v>
      </c>
      <c r="J25" s="307">
        <v>66119.523253531443</v>
      </c>
      <c r="K25" s="307">
        <v>86620.870673035854</v>
      </c>
      <c r="L25" s="307">
        <v>94066.327327271458</v>
      </c>
      <c r="M25" s="307">
        <v>110308.31429469294</v>
      </c>
    </row>
    <row r="26" spans="2:13" s="1" customFormat="1">
      <c r="B26" s="60"/>
      <c r="C26" s="307"/>
      <c r="D26" s="307"/>
      <c r="E26" s="307"/>
      <c r="F26" s="307"/>
      <c r="G26" s="307"/>
      <c r="H26" s="307"/>
      <c r="I26" s="307"/>
      <c r="J26" s="307"/>
      <c r="K26" s="307"/>
      <c r="L26" s="307"/>
      <c r="M26" s="307"/>
    </row>
    <row r="27" spans="2:13" s="1" customFormat="1">
      <c r="B27" s="60" t="s">
        <v>1166</v>
      </c>
      <c r="C27" s="307">
        <f>C23+C25</f>
        <v>148478.8793722706</v>
      </c>
      <c r="D27" s="307">
        <f t="shared" ref="D27:M27" si="0">D23+D25</f>
        <v>217918.83051859049</v>
      </c>
      <c r="E27" s="307">
        <f t="shared" si="0"/>
        <v>240896.23539260472</v>
      </c>
      <c r="F27" s="307">
        <f t="shared" si="0"/>
        <v>242548.08241051072</v>
      </c>
      <c r="G27" s="307">
        <f t="shared" si="0"/>
        <v>302370.6198912012</v>
      </c>
      <c r="H27" s="307">
        <f t="shared" si="0"/>
        <v>354175.35932124313</v>
      </c>
      <c r="I27" s="307">
        <f t="shared" si="0"/>
        <v>322100.72808263905</v>
      </c>
      <c r="J27" s="307">
        <f t="shared" si="0"/>
        <v>300475.00617077452</v>
      </c>
      <c r="K27" s="307">
        <f t="shared" si="0"/>
        <v>364801.65258242976</v>
      </c>
      <c r="L27" s="307">
        <f t="shared" si="0"/>
        <v>406271.6724814669</v>
      </c>
      <c r="M27" s="307">
        <f t="shared" si="0"/>
        <v>351906.59708585084</v>
      </c>
    </row>
    <row r="28" spans="2:13" s="1" customFormat="1">
      <c r="B28" s="60"/>
      <c r="C28" s="308"/>
      <c r="D28" s="308"/>
      <c r="E28" s="308"/>
      <c r="F28" s="308"/>
      <c r="G28" s="308"/>
      <c r="H28" s="308"/>
      <c r="I28" s="308"/>
      <c r="J28" s="308"/>
      <c r="K28" s="308"/>
      <c r="L28" s="308"/>
      <c r="M28" s="308"/>
    </row>
    <row r="29" spans="2:13" s="1" customFormat="1">
      <c r="B29" s="60"/>
      <c r="C29" s="308"/>
      <c r="D29" s="308"/>
      <c r="E29" s="308"/>
      <c r="F29" s="308"/>
      <c r="G29" s="308"/>
      <c r="H29" s="308"/>
      <c r="I29" s="308"/>
      <c r="J29" s="308"/>
      <c r="K29" s="308"/>
      <c r="L29" s="308"/>
      <c r="M29" s="308"/>
    </row>
    <row r="30" spans="2:13" s="1" customFormat="1">
      <c r="B30" s="56" t="s">
        <v>1167</v>
      </c>
      <c r="C30" s="305"/>
      <c r="D30" s="305"/>
      <c r="E30" s="305"/>
      <c r="F30" s="305"/>
      <c r="G30" s="305"/>
      <c r="H30" s="305"/>
      <c r="I30" s="305"/>
      <c r="J30" s="305"/>
      <c r="K30" s="305"/>
      <c r="L30" s="305"/>
      <c r="M30" s="305"/>
    </row>
    <row r="31" spans="2:13" s="1" customFormat="1">
      <c r="B31" s="302" t="s">
        <v>308</v>
      </c>
      <c r="C31" s="306">
        <v>21892.849373262834</v>
      </c>
      <c r="D31" s="306">
        <v>38890.46463063496</v>
      </c>
      <c r="E31" s="306">
        <v>61291.986969298974</v>
      </c>
      <c r="F31" s="306">
        <v>63954.794102708569</v>
      </c>
      <c r="G31" s="306">
        <v>103603.79730910456</v>
      </c>
      <c r="H31" s="306">
        <v>154903.06019718136</v>
      </c>
      <c r="I31" s="306">
        <v>140591.40863569779</v>
      </c>
      <c r="J31" s="306">
        <v>119059.7513682459</v>
      </c>
      <c r="K31" s="306">
        <v>143889.47997649599</v>
      </c>
      <c r="L31" s="306">
        <v>171659.03584250066</v>
      </c>
      <c r="M31" s="306">
        <v>113736.0008422267</v>
      </c>
    </row>
    <row r="32" spans="2:13" s="1" customFormat="1">
      <c r="B32" s="302" t="s">
        <v>297</v>
      </c>
      <c r="C32" s="306">
        <v>39655.886939051772</v>
      </c>
      <c r="D32" s="306">
        <v>61069.641894331966</v>
      </c>
      <c r="E32" s="306">
        <v>74845.974253370092</v>
      </c>
      <c r="F32" s="306">
        <v>79701.312723553492</v>
      </c>
      <c r="G32" s="306">
        <v>101617.2863434411</v>
      </c>
      <c r="H32" s="306">
        <v>84176.670556927711</v>
      </c>
      <c r="I32" s="306">
        <v>84411.809088245689</v>
      </c>
      <c r="J32" s="306">
        <v>89003.161444528378</v>
      </c>
      <c r="K32" s="306">
        <v>108454.98774505522</v>
      </c>
      <c r="L32" s="306">
        <v>124233.87736764159</v>
      </c>
      <c r="M32" s="306">
        <v>112478.38588791412</v>
      </c>
    </row>
    <row r="33" spans="2:13" s="1" customFormat="1">
      <c r="B33" s="302" t="s">
        <v>97</v>
      </c>
      <c r="C33" s="306">
        <v>12776.733558514792</v>
      </c>
      <c r="D33" s="306">
        <v>22997.578121511684</v>
      </c>
      <c r="E33" s="306">
        <v>17469.627009383166</v>
      </c>
      <c r="F33" s="306">
        <v>15041.351309228839</v>
      </c>
      <c r="G33" s="306">
        <v>16599.446133998212</v>
      </c>
      <c r="H33" s="306">
        <v>19872.264512591373</v>
      </c>
      <c r="I33" s="306">
        <v>14921.162483444172</v>
      </c>
      <c r="J33" s="306">
        <v>12414.447715010503</v>
      </c>
      <c r="K33" s="306">
        <v>10822.52519109622</v>
      </c>
      <c r="L33" s="306">
        <v>6747.2113940202644</v>
      </c>
      <c r="M33" s="306">
        <v>6760.490663676941</v>
      </c>
    </row>
    <row r="34" spans="2:13" s="1" customFormat="1">
      <c r="B34" s="302" t="s">
        <v>1168</v>
      </c>
      <c r="C34" s="306">
        <v>7532.3158077441385</v>
      </c>
      <c r="D34" s="306">
        <v>6424.6956618384329</v>
      </c>
      <c r="E34" s="306">
        <v>7569.130864225438</v>
      </c>
      <c r="F34" s="306">
        <v>6234.1046250238023</v>
      </c>
      <c r="G34" s="306">
        <v>8056.8081920620871</v>
      </c>
      <c r="H34" s="306">
        <v>7488.8316927993001</v>
      </c>
      <c r="I34" s="306">
        <v>6430.5083168300389</v>
      </c>
      <c r="J34" s="306">
        <v>5591.8624632768269</v>
      </c>
      <c r="K34" s="306">
        <v>6418.4366457724336</v>
      </c>
      <c r="L34" s="306">
        <v>3465.519622575398</v>
      </c>
      <c r="M34" s="306">
        <v>3462.4141606857952</v>
      </c>
    </row>
    <row r="35" spans="2:13" s="1" customFormat="1">
      <c r="B35" s="302" t="s">
        <v>302</v>
      </c>
      <c r="C35" s="306">
        <v>28606.630316361472</v>
      </c>
      <c r="D35" s="306">
        <v>27403.916893806996</v>
      </c>
      <c r="E35" s="306">
        <v>18399.395124249215</v>
      </c>
      <c r="F35" s="306">
        <v>10206.502556015874</v>
      </c>
      <c r="G35" s="306">
        <v>10539.682727073863</v>
      </c>
      <c r="H35" s="306">
        <v>10577.059219440029</v>
      </c>
      <c r="I35" s="306">
        <v>7197.3340499788901</v>
      </c>
      <c r="J35" s="306">
        <v>5222.8709141893314</v>
      </c>
      <c r="K35" s="306">
        <v>5313.9957103803981</v>
      </c>
      <c r="L35" s="306">
        <v>3549.3765740592116</v>
      </c>
      <c r="M35" s="306">
        <v>2221.5704832230026</v>
      </c>
    </row>
    <row r="36" spans="2:13" s="1" customFormat="1">
      <c r="B36" s="302" t="s">
        <v>2</v>
      </c>
      <c r="C36" s="306">
        <v>1393.9063284666549</v>
      </c>
      <c r="D36" s="306">
        <v>1724.4644859212833</v>
      </c>
      <c r="E36" s="306">
        <v>1688.4721323090723</v>
      </c>
      <c r="F36" s="306">
        <v>2823.6026440048176</v>
      </c>
      <c r="G36" s="306">
        <v>2920.0492472693504</v>
      </c>
      <c r="H36" s="306">
        <v>3949.7630044528387</v>
      </c>
      <c r="I36" s="306">
        <v>1618.1255204837071</v>
      </c>
      <c r="J36" s="306">
        <v>2854.223877253894</v>
      </c>
      <c r="K36" s="306">
        <v>2933.8889904481371</v>
      </c>
      <c r="L36" s="306">
        <v>2342.297404073885</v>
      </c>
      <c r="M36" s="306">
        <v>2745.3226715077217</v>
      </c>
    </row>
    <row r="37" spans="2:13" s="1" customFormat="1">
      <c r="B37" s="302" t="s">
        <v>307</v>
      </c>
      <c r="C37" s="306">
        <v>846.36479891635781</v>
      </c>
      <c r="D37" s="306">
        <v>770.50481581384815</v>
      </c>
      <c r="E37" s="306">
        <v>172.31392342952969</v>
      </c>
      <c r="F37" s="306">
        <v>320.50469837750978</v>
      </c>
      <c r="G37" s="306">
        <v>247.02073075002642</v>
      </c>
      <c r="H37" s="306">
        <v>249.38995294351628</v>
      </c>
      <c r="I37" s="306">
        <v>284.30079954580162</v>
      </c>
      <c r="J37" s="306">
        <v>209.16513473842372</v>
      </c>
      <c r="K37" s="306">
        <v>347.46765014547168</v>
      </c>
      <c r="L37" s="306">
        <v>208.02694932551432</v>
      </c>
      <c r="M37" s="306">
        <v>194.09808192338616</v>
      </c>
    </row>
    <row r="38" spans="2:13" s="1" customFormat="1">
      <c r="B38" s="302"/>
      <c r="C38" s="306"/>
      <c r="D38" s="306"/>
      <c r="E38" s="306"/>
      <c r="F38" s="306"/>
      <c r="G38" s="306"/>
      <c r="H38" s="306"/>
      <c r="I38" s="306"/>
      <c r="J38" s="306"/>
      <c r="K38" s="306"/>
      <c r="L38" s="306"/>
      <c r="M38" s="306"/>
    </row>
    <row r="39" spans="2:13" s="1" customFormat="1">
      <c r="B39" s="56" t="s">
        <v>1164</v>
      </c>
      <c r="C39" s="309">
        <f>SUM(C31:C37)</f>
        <v>112704.68712231801</v>
      </c>
      <c r="D39" s="309">
        <f t="shared" ref="D39:M39" si="1">SUM(D31:D37)</f>
        <v>159281.26650385917</v>
      </c>
      <c r="E39" s="309">
        <f t="shared" si="1"/>
        <v>181436.90027626549</v>
      </c>
      <c r="F39" s="309">
        <f t="shared" si="1"/>
        <v>178282.17265891292</v>
      </c>
      <c r="G39" s="309">
        <f t="shared" si="1"/>
        <v>243584.09068369918</v>
      </c>
      <c r="H39" s="309">
        <f t="shared" si="1"/>
        <v>281217.03913633619</v>
      </c>
      <c r="I39" s="309">
        <f t="shared" si="1"/>
        <v>255454.64889422609</v>
      </c>
      <c r="J39" s="309">
        <f t="shared" si="1"/>
        <v>234355.48291724324</v>
      </c>
      <c r="K39" s="309">
        <f t="shared" si="1"/>
        <v>278180.78190939385</v>
      </c>
      <c r="L39" s="309">
        <f t="shared" si="1"/>
        <v>312205.34515419643</v>
      </c>
      <c r="M39" s="309">
        <f t="shared" si="1"/>
        <v>241598.28279115766</v>
      </c>
    </row>
    <row r="40" spans="2:13" s="1" customFormat="1">
      <c r="B40" s="220"/>
      <c r="C40" s="304"/>
      <c r="D40" s="304"/>
      <c r="E40" s="304"/>
      <c r="F40" s="304"/>
      <c r="G40" s="304"/>
      <c r="H40" s="304"/>
      <c r="I40" s="304"/>
      <c r="J40" s="304"/>
      <c r="K40" s="304"/>
      <c r="L40" s="304"/>
      <c r="M40" s="304"/>
    </row>
    <row r="41" spans="2:13" s="1" customFormat="1">
      <c r="B41" s="220" t="s">
        <v>2476</v>
      </c>
      <c r="C41" s="304"/>
      <c r="D41" s="304"/>
      <c r="E41" s="304"/>
      <c r="F41" s="304"/>
      <c r="G41" s="304"/>
      <c r="H41" s="304"/>
      <c r="I41" s="304"/>
      <c r="J41" s="304"/>
      <c r="K41" s="304"/>
      <c r="L41" s="304"/>
      <c r="M41" s="304"/>
    </row>
    <row r="42" spans="2:13" s="1" customFormat="1">
      <c r="B42" s="220"/>
      <c r="C42" s="304"/>
      <c r="D42" s="304"/>
      <c r="E42" s="304"/>
      <c r="F42" s="304"/>
      <c r="G42" s="304"/>
      <c r="H42" s="304"/>
      <c r="I42" s="304"/>
      <c r="J42" s="304"/>
      <c r="K42" s="304"/>
      <c r="L42" s="304"/>
      <c r="M42" s="304"/>
    </row>
    <row r="43" spans="2:13" s="1" customFormat="1">
      <c r="C43" s="310"/>
      <c r="D43" s="310"/>
      <c r="E43" s="310"/>
      <c r="F43" s="310"/>
      <c r="G43" s="310"/>
      <c r="H43" s="310"/>
      <c r="I43" s="310"/>
      <c r="J43" s="310"/>
      <c r="K43" s="310"/>
      <c r="L43" s="310"/>
      <c r="M43" s="310"/>
    </row>
  </sheetData>
  <mergeCells count="1">
    <mergeCell ref="C5:M5"/>
  </mergeCells>
  <hyperlinks>
    <hyperlink ref="A1" location="Contents!A1" display="MAIN"/>
  </hyperlinks>
  <pageMargins left="0.7" right="0.7" top="0.75" bottom="0.75" header="0.3" footer="0.3"/>
  <pageSetup paperSize="9" orientation="portrait" verticalDpi="0" r:id="rId1"/>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00"/>
  </sheetPr>
  <dimension ref="A1:O132"/>
  <sheetViews>
    <sheetView topLeftCell="A113" workbookViewId="0">
      <selection activeCell="B120" sqref="B120"/>
    </sheetView>
  </sheetViews>
  <sheetFormatPr defaultColWidth="8.85546875" defaultRowHeight="12.75"/>
  <cols>
    <col min="1" max="1" width="8.85546875" style="167"/>
    <col min="2" max="2" width="35.42578125" style="167" customWidth="1"/>
    <col min="3" max="3" width="13.42578125" style="167" customWidth="1"/>
    <col min="4" max="4" width="14.7109375" style="167" customWidth="1"/>
    <col min="5" max="5" width="17.85546875" style="311" customWidth="1"/>
    <col min="6" max="6" width="24.42578125" style="167" customWidth="1"/>
    <col min="7" max="7" width="12.140625" style="167" hidden="1" customWidth="1"/>
    <col min="8" max="9" width="0" style="167" hidden="1" customWidth="1"/>
    <col min="10" max="10" width="11.42578125" style="167" hidden="1" customWidth="1"/>
    <col min="11" max="13" width="0" style="167" hidden="1" customWidth="1"/>
    <col min="14" max="14" width="8.85546875" style="167" customWidth="1"/>
    <col min="15" max="15" width="28.85546875" style="315" customWidth="1"/>
    <col min="16" max="16384" width="8.85546875" style="167"/>
  </cols>
  <sheetData>
    <row r="1" spans="1:15" ht="15">
      <c r="A1" s="9" t="s">
        <v>2331</v>
      </c>
      <c r="B1" s="408" t="s">
        <v>2322</v>
      </c>
      <c r="C1" s="4"/>
      <c r="D1" s="319"/>
      <c r="E1" s="4"/>
      <c r="F1" s="4"/>
      <c r="G1" s="4"/>
      <c r="H1" s="4"/>
      <c r="I1" s="4"/>
      <c r="J1" s="4"/>
      <c r="K1" s="4"/>
      <c r="N1" s="312"/>
      <c r="O1" s="167"/>
    </row>
    <row r="2" spans="1:15" s="10" customFormat="1" ht="15">
      <c r="B2" s="101"/>
      <c r="C2" s="101"/>
      <c r="D2" s="101"/>
      <c r="E2" s="320"/>
      <c r="F2" s="101"/>
      <c r="G2" s="101"/>
      <c r="H2" s="101"/>
      <c r="I2" s="101"/>
      <c r="J2" s="101"/>
      <c r="K2" s="101"/>
      <c r="L2" s="101"/>
      <c r="O2" s="313"/>
    </row>
    <row r="3" spans="1:15" s="10" customFormat="1" ht="15">
      <c r="B3" s="4" t="s">
        <v>1510</v>
      </c>
      <c r="C3" s="321"/>
      <c r="D3" s="321"/>
      <c r="E3" s="322"/>
      <c r="F3" s="321"/>
      <c r="G3" s="321"/>
      <c r="H3" s="321"/>
      <c r="I3" s="321"/>
      <c r="J3" s="321"/>
      <c r="K3" s="321"/>
      <c r="L3" s="321"/>
      <c r="O3" s="313"/>
    </row>
    <row r="4" spans="1:15" s="10" customFormat="1" ht="15">
      <c r="B4" s="323"/>
      <c r="C4" s="617" t="s">
        <v>1172</v>
      </c>
      <c r="D4" s="617"/>
      <c r="E4" s="617" t="s">
        <v>1173</v>
      </c>
      <c r="F4" s="617"/>
      <c r="G4" s="618" t="s">
        <v>1172</v>
      </c>
      <c r="H4" s="618"/>
      <c r="I4" s="618"/>
      <c r="J4" s="618" t="s">
        <v>1173</v>
      </c>
      <c r="K4" s="618"/>
      <c r="L4" s="618"/>
      <c r="O4" s="313"/>
    </row>
    <row r="5" spans="1:15" ht="38.25">
      <c r="B5" s="55" t="s">
        <v>141</v>
      </c>
      <c r="C5" s="52" t="s">
        <v>1174</v>
      </c>
      <c r="D5" s="52" t="s">
        <v>1175</v>
      </c>
      <c r="E5" s="335" t="s">
        <v>1174</v>
      </c>
      <c r="F5" s="52" t="s">
        <v>1175</v>
      </c>
      <c r="G5" s="324" t="s">
        <v>1176</v>
      </c>
      <c r="H5" s="324" t="s">
        <v>1177</v>
      </c>
      <c r="I5" s="324" t="s">
        <v>93</v>
      </c>
      <c r="J5" s="324" t="s">
        <v>1176</v>
      </c>
      <c r="K5" s="324" t="s">
        <v>1177</v>
      </c>
      <c r="L5" s="324" t="s">
        <v>93</v>
      </c>
      <c r="O5" s="314"/>
    </row>
    <row r="6" spans="1:15">
      <c r="B6" s="619" t="s">
        <v>487</v>
      </c>
      <c r="C6" s="620"/>
      <c r="D6" s="620"/>
      <c r="E6" s="621">
        <v>0.16</v>
      </c>
      <c r="F6" s="325" t="s">
        <v>1178</v>
      </c>
      <c r="G6" s="180"/>
      <c r="H6" s="180"/>
      <c r="I6" s="180"/>
      <c r="J6" s="180"/>
      <c r="K6" s="180"/>
      <c r="L6" s="180"/>
    </row>
    <row r="7" spans="1:15">
      <c r="B7" s="619"/>
      <c r="C7" s="620"/>
      <c r="D7" s="620"/>
      <c r="E7" s="621"/>
      <c r="F7" s="325" t="s">
        <v>1179</v>
      </c>
      <c r="G7" s="180"/>
      <c r="H7" s="180"/>
      <c r="I7" s="180"/>
      <c r="J7" s="180"/>
      <c r="K7" s="180"/>
      <c r="L7" s="180"/>
    </row>
    <row r="8" spans="1:15">
      <c r="B8" s="326" t="s">
        <v>354</v>
      </c>
      <c r="C8" s="325"/>
      <c r="D8" s="325" t="s">
        <v>1180</v>
      </c>
      <c r="E8" s="327">
        <v>0.35</v>
      </c>
      <c r="F8" s="325" t="s">
        <v>1181</v>
      </c>
      <c r="G8" s="180"/>
      <c r="H8" s="180"/>
      <c r="I8" s="180"/>
      <c r="J8" s="180"/>
      <c r="K8" s="180"/>
      <c r="L8" s="180"/>
    </row>
    <row r="9" spans="1:15">
      <c r="B9" s="619" t="s">
        <v>355</v>
      </c>
      <c r="C9" s="620"/>
      <c r="D9" s="620"/>
      <c r="E9" s="622"/>
      <c r="F9" s="325" t="s">
        <v>1182</v>
      </c>
      <c r="G9" s="180"/>
      <c r="H9" s="180"/>
      <c r="I9" s="180"/>
      <c r="J9" s="180"/>
      <c r="K9" s="180"/>
      <c r="L9" s="180"/>
    </row>
    <row r="10" spans="1:15">
      <c r="B10" s="619"/>
      <c r="C10" s="620"/>
      <c r="D10" s="620"/>
      <c r="E10" s="622"/>
      <c r="F10" s="325" t="s">
        <v>1260</v>
      </c>
      <c r="G10" s="180"/>
      <c r="H10" s="180"/>
      <c r="I10" s="180"/>
      <c r="J10" s="180"/>
      <c r="K10" s="180"/>
      <c r="L10" s="180"/>
    </row>
    <row r="11" spans="1:15">
      <c r="B11" s="619" t="s">
        <v>358</v>
      </c>
      <c r="C11" s="621">
        <v>0.16</v>
      </c>
      <c r="D11" s="325" t="s">
        <v>1183</v>
      </c>
      <c r="E11" s="622"/>
      <c r="F11" s="620"/>
      <c r="G11" s="180"/>
      <c r="H11" s="180"/>
      <c r="I11" s="180"/>
      <c r="J11" s="180"/>
      <c r="K11" s="180"/>
      <c r="L11" s="180"/>
    </row>
    <row r="12" spans="1:15">
      <c r="B12" s="619"/>
      <c r="C12" s="620"/>
      <c r="D12" s="325" t="s">
        <v>1184</v>
      </c>
      <c r="E12" s="622"/>
      <c r="F12" s="620"/>
      <c r="G12" s="180"/>
      <c r="H12" s="180"/>
      <c r="I12" s="180"/>
      <c r="J12" s="180"/>
      <c r="K12" s="180"/>
      <c r="L12" s="180"/>
    </row>
    <row r="13" spans="1:15" ht="15">
      <c r="B13" s="326" t="s">
        <v>1261</v>
      </c>
      <c r="C13" s="325"/>
      <c r="D13" s="325"/>
      <c r="E13" s="327">
        <v>0.33</v>
      </c>
      <c r="F13" s="325" t="s">
        <v>1185</v>
      </c>
      <c r="G13" s="180"/>
      <c r="H13" s="180"/>
      <c r="I13" s="180"/>
      <c r="J13" s="180"/>
      <c r="K13" s="180"/>
      <c r="L13" s="180"/>
      <c r="O13" s="316"/>
    </row>
    <row r="14" spans="1:15">
      <c r="B14" s="326" t="s">
        <v>359</v>
      </c>
      <c r="C14" s="328">
        <v>5.0000000000000001E-3</v>
      </c>
      <c r="D14" s="325"/>
      <c r="E14" s="328"/>
      <c r="F14" s="325"/>
      <c r="G14" s="180"/>
      <c r="H14" s="180"/>
      <c r="I14" s="180"/>
      <c r="J14" s="180"/>
      <c r="K14" s="180"/>
      <c r="L14" s="180"/>
    </row>
    <row r="15" spans="1:15">
      <c r="B15" s="326" t="s">
        <v>260</v>
      </c>
      <c r="C15" s="325"/>
      <c r="D15" s="325"/>
      <c r="E15" s="328"/>
      <c r="F15" s="325" t="s">
        <v>1186</v>
      </c>
      <c r="G15" s="180"/>
      <c r="H15" s="180"/>
      <c r="I15" s="180"/>
      <c r="J15" s="180"/>
      <c r="K15" s="180"/>
      <c r="L15" s="180"/>
    </row>
    <row r="16" spans="1:15">
      <c r="B16" s="326" t="s">
        <v>361</v>
      </c>
      <c r="C16" s="327">
        <v>0.03</v>
      </c>
      <c r="D16" s="325"/>
      <c r="E16" s="328"/>
      <c r="F16" s="325"/>
      <c r="G16" s="180"/>
      <c r="H16" s="180"/>
      <c r="I16" s="180"/>
      <c r="J16" s="180"/>
      <c r="K16" s="180"/>
      <c r="L16" s="180"/>
    </row>
    <row r="17" spans="2:15">
      <c r="B17" s="619" t="s">
        <v>362</v>
      </c>
      <c r="C17" s="620"/>
      <c r="D17" s="620"/>
      <c r="E17" s="622">
        <v>5.7000000000000002E-2</v>
      </c>
      <c r="F17" s="325" t="s">
        <v>1187</v>
      </c>
      <c r="G17" s="180"/>
      <c r="H17" s="180"/>
      <c r="I17" s="180"/>
      <c r="J17" s="180"/>
      <c r="K17" s="180"/>
      <c r="L17" s="180"/>
    </row>
    <row r="18" spans="2:15">
      <c r="B18" s="619"/>
      <c r="C18" s="620"/>
      <c r="D18" s="620"/>
      <c r="E18" s="622"/>
      <c r="F18" s="325" t="s">
        <v>1188</v>
      </c>
      <c r="G18" s="180"/>
      <c r="H18" s="180"/>
      <c r="I18" s="180"/>
      <c r="J18" s="180"/>
      <c r="K18" s="180"/>
      <c r="L18" s="180"/>
    </row>
    <row r="19" spans="2:15" s="315" customFormat="1">
      <c r="B19" s="257" t="s">
        <v>363</v>
      </c>
      <c r="C19" s="260"/>
      <c r="D19" s="260" t="s">
        <v>1189</v>
      </c>
      <c r="E19" s="329">
        <v>0.08</v>
      </c>
      <c r="F19" s="260" t="s">
        <v>1190</v>
      </c>
      <c r="G19" s="57"/>
      <c r="H19" s="57"/>
      <c r="I19" s="57"/>
      <c r="J19" s="57"/>
      <c r="K19" s="57"/>
      <c r="L19" s="57"/>
    </row>
    <row r="20" spans="2:15">
      <c r="B20" s="330" t="s">
        <v>1191</v>
      </c>
      <c r="C20" s="325"/>
      <c r="D20" s="325"/>
      <c r="E20" s="328"/>
      <c r="F20" s="331" t="s">
        <v>1178</v>
      </c>
      <c r="G20" s="180"/>
      <c r="H20" s="180"/>
      <c r="I20" s="180"/>
      <c r="J20" s="180"/>
      <c r="K20" s="180"/>
      <c r="L20" s="180"/>
    </row>
    <row r="21" spans="2:15">
      <c r="B21" s="326" t="s">
        <v>756</v>
      </c>
      <c r="C21" s="325"/>
      <c r="D21" s="325" t="s">
        <v>1192</v>
      </c>
      <c r="E21" s="328"/>
      <c r="F21" s="325" t="s">
        <v>799</v>
      </c>
      <c r="G21" s="180"/>
      <c r="H21" s="180"/>
      <c r="I21" s="180"/>
      <c r="J21" s="180"/>
      <c r="K21" s="180"/>
      <c r="L21" s="180"/>
    </row>
    <row r="22" spans="2:15">
      <c r="B22" s="326" t="s">
        <v>216</v>
      </c>
      <c r="C22" s="325"/>
      <c r="D22" s="325"/>
      <c r="E22" s="328"/>
      <c r="F22" s="325" t="s">
        <v>1193</v>
      </c>
      <c r="G22" s="180"/>
      <c r="H22" s="180"/>
      <c r="I22" s="180"/>
      <c r="J22" s="180"/>
      <c r="K22" s="180"/>
      <c r="L22" s="180"/>
    </row>
    <row r="23" spans="2:15">
      <c r="B23" s="326" t="s">
        <v>3</v>
      </c>
      <c r="C23" s="325"/>
      <c r="D23" s="325"/>
      <c r="E23" s="328">
        <v>0.39400000000000002</v>
      </c>
      <c r="F23" s="325" t="s">
        <v>1194</v>
      </c>
      <c r="G23" s="180"/>
      <c r="H23" s="180"/>
      <c r="I23" s="180"/>
      <c r="J23" s="180"/>
      <c r="K23" s="180"/>
      <c r="L23" s="180"/>
    </row>
    <row r="24" spans="2:15">
      <c r="B24" s="326" t="s">
        <v>318</v>
      </c>
      <c r="C24" s="325"/>
      <c r="D24" s="325"/>
      <c r="E24" s="328">
        <v>0.16</v>
      </c>
      <c r="F24" s="325" t="s">
        <v>1195</v>
      </c>
      <c r="G24" s="180"/>
      <c r="H24" s="180"/>
      <c r="I24" s="180"/>
      <c r="J24" s="180"/>
      <c r="K24" s="180"/>
      <c r="L24" s="180"/>
    </row>
    <row r="25" spans="2:15">
      <c r="B25" s="326" t="s">
        <v>218</v>
      </c>
      <c r="C25" s="325"/>
      <c r="D25" s="325"/>
      <c r="E25" s="327"/>
      <c r="F25" s="325" t="s">
        <v>1196</v>
      </c>
      <c r="G25" s="180"/>
      <c r="H25" s="180"/>
      <c r="I25" s="180"/>
      <c r="J25" s="180"/>
      <c r="K25" s="180"/>
      <c r="L25" s="180"/>
    </row>
    <row r="26" spans="2:15" s="10" customFormat="1" ht="25.5">
      <c r="B26" s="323" t="s">
        <v>1262</v>
      </c>
      <c r="C26" s="327">
        <v>0.10100000000000001</v>
      </c>
      <c r="D26" s="332" t="s">
        <v>1263</v>
      </c>
      <c r="E26" s="333"/>
      <c r="F26" s="334"/>
      <c r="G26" s="138" t="s">
        <v>753</v>
      </c>
      <c r="H26" s="138" t="s">
        <v>1197</v>
      </c>
      <c r="I26" s="138" t="s">
        <v>1198</v>
      </c>
      <c r="J26" s="138"/>
      <c r="K26" s="138"/>
      <c r="L26" s="138"/>
      <c r="O26" s="313"/>
    </row>
    <row r="27" spans="2:15">
      <c r="B27" s="619" t="s">
        <v>1082</v>
      </c>
      <c r="C27" s="620"/>
      <c r="D27" s="325" t="s">
        <v>1199</v>
      </c>
      <c r="E27" s="622"/>
      <c r="F27" s="620"/>
      <c r="G27" s="180"/>
      <c r="H27" s="180"/>
      <c r="I27" s="180"/>
      <c r="J27" s="180"/>
      <c r="K27" s="180"/>
      <c r="L27" s="180"/>
    </row>
    <row r="28" spans="2:15">
      <c r="B28" s="619"/>
      <c r="C28" s="620"/>
      <c r="D28" s="325" t="s">
        <v>1200</v>
      </c>
      <c r="E28" s="622"/>
      <c r="F28" s="620"/>
      <c r="G28" s="180"/>
      <c r="H28" s="180"/>
      <c r="I28" s="180"/>
      <c r="J28" s="180"/>
      <c r="K28" s="180"/>
      <c r="L28" s="180"/>
    </row>
    <row r="29" spans="2:15">
      <c r="B29" s="619"/>
      <c r="C29" s="620"/>
      <c r="D29" s="325" t="s">
        <v>1201</v>
      </c>
      <c r="E29" s="622"/>
      <c r="F29" s="620"/>
      <c r="G29" s="180"/>
      <c r="H29" s="180"/>
      <c r="I29" s="180"/>
      <c r="J29" s="180"/>
      <c r="K29" s="180"/>
      <c r="L29" s="180"/>
    </row>
    <row r="30" spans="2:15">
      <c r="B30" s="326" t="s">
        <v>320</v>
      </c>
      <c r="C30" s="325"/>
      <c r="D30" s="325"/>
      <c r="E30" s="327">
        <v>0.28999999999999998</v>
      </c>
      <c r="F30" s="325" t="s">
        <v>1178</v>
      </c>
      <c r="G30" s="180"/>
      <c r="H30" s="180"/>
      <c r="I30" s="180"/>
      <c r="J30" s="180"/>
      <c r="K30" s="180"/>
      <c r="L30" s="180"/>
    </row>
    <row r="31" spans="2:15">
      <c r="B31" s="326" t="s">
        <v>191</v>
      </c>
      <c r="C31" s="325"/>
      <c r="D31" s="325"/>
      <c r="E31" s="328">
        <v>9.4E-2</v>
      </c>
      <c r="F31" s="325" t="s">
        <v>1190</v>
      </c>
      <c r="G31" s="180"/>
      <c r="H31" s="180"/>
      <c r="I31" s="180"/>
      <c r="J31" s="180"/>
      <c r="K31" s="180"/>
      <c r="L31" s="180"/>
    </row>
    <row r="32" spans="2:15" ht="14.25">
      <c r="B32" s="326" t="s">
        <v>1264</v>
      </c>
      <c r="C32" s="325"/>
      <c r="D32" s="325"/>
      <c r="E32" s="327">
        <v>0.13</v>
      </c>
      <c r="F32" s="325" t="s">
        <v>1202</v>
      </c>
      <c r="G32" s="180"/>
      <c r="H32" s="180"/>
      <c r="I32" s="180"/>
      <c r="J32" s="180"/>
      <c r="K32" s="180"/>
      <c r="L32" s="180"/>
    </row>
    <row r="33" spans="2:12">
      <c r="B33" s="619" t="s">
        <v>162</v>
      </c>
      <c r="C33" s="620"/>
      <c r="D33" s="620"/>
      <c r="E33" s="621">
        <v>0.3</v>
      </c>
      <c r="F33" s="325" t="s">
        <v>1203</v>
      </c>
      <c r="G33" s="180"/>
      <c r="H33" s="180"/>
      <c r="I33" s="180"/>
      <c r="J33" s="180"/>
      <c r="K33" s="180"/>
      <c r="L33" s="180"/>
    </row>
    <row r="34" spans="2:12">
      <c r="B34" s="619"/>
      <c r="C34" s="620"/>
      <c r="D34" s="620"/>
      <c r="E34" s="621"/>
      <c r="F34" s="325" t="s">
        <v>1204</v>
      </c>
      <c r="G34" s="180"/>
      <c r="H34" s="180"/>
      <c r="I34" s="180"/>
      <c r="J34" s="180"/>
      <c r="K34" s="180"/>
      <c r="L34" s="180"/>
    </row>
    <row r="35" spans="2:12">
      <c r="B35" s="326" t="s">
        <v>227</v>
      </c>
      <c r="C35" s="325"/>
      <c r="D35" s="325" t="s">
        <v>1205</v>
      </c>
      <c r="E35" s="328"/>
      <c r="F35" s="325"/>
      <c r="G35" s="180"/>
      <c r="H35" s="180"/>
      <c r="I35" s="180"/>
      <c r="J35" s="180"/>
      <c r="K35" s="180"/>
      <c r="L35" s="180"/>
    </row>
    <row r="36" spans="2:12">
      <c r="B36" s="326" t="s">
        <v>373</v>
      </c>
      <c r="C36" s="325"/>
      <c r="D36" s="325" t="s">
        <v>1206</v>
      </c>
      <c r="E36" s="328"/>
      <c r="F36" s="325"/>
      <c r="G36" s="180"/>
      <c r="H36" s="180"/>
      <c r="I36" s="180"/>
      <c r="J36" s="180"/>
      <c r="K36" s="180"/>
      <c r="L36" s="180"/>
    </row>
    <row r="37" spans="2:12">
      <c r="B37" s="326" t="s">
        <v>374</v>
      </c>
      <c r="C37" s="325"/>
      <c r="D37" s="325"/>
      <c r="E37" s="328">
        <v>0.25</v>
      </c>
      <c r="F37" s="325" t="s">
        <v>1207</v>
      </c>
      <c r="G37" s="180"/>
      <c r="H37" s="180"/>
      <c r="I37" s="180"/>
      <c r="J37" s="180"/>
      <c r="K37" s="180"/>
      <c r="L37" s="180"/>
    </row>
    <row r="38" spans="2:12">
      <c r="B38" s="326" t="s">
        <v>375</v>
      </c>
      <c r="C38" s="325"/>
      <c r="D38" s="325"/>
      <c r="E38" s="328"/>
      <c r="F38" s="325" t="s">
        <v>1208</v>
      </c>
      <c r="G38" s="180"/>
      <c r="H38" s="180"/>
      <c r="I38" s="180"/>
      <c r="J38" s="180"/>
      <c r="K38" s="180"/>
      <c r="L38" s="180"/>
    </row>
    <row r="39" spans="2:12">
      <c r="B39" s="619" t="s">
        <v>376</v>
      </c>
      <c r="C39" s="620"/>
      <c r="D39" s="620"/>
      <c r="E39" s="622">
        <v>0.39300000000000002</v>
      </c>
      <c r="F39" s="325" t="s">
        <v>1209</v>
      </c>
      <c r="G39" s="180"/>
      <c r="H39" s="180"/>
      <c r="I39" s="180"/>
      <c r="J39" s="180"/>
      <c r="K39" s="180"/>
      <c r="L39" s="180"/>
    </row>
    <row r="40" spans="2:12">
      <c r="B40" s="619"/>
      <c r="C40" s="620"/>
      <c r="D40" s="620"/>
      <c r="E40" s="622"/>
      <c r="F40" s="325" t="s">
        <v>1181</v>
      </c>
      <c r="G40" s="180"/>
      <c r="H40" s="180"/>
      <c r="I40" s="180"/>
      <c r="J40" s="180"/>
      <c r="K40" s="180"/>
      <c r="L40" s="180"/>
    </row>
    <row r="41" spans="2:12">
      <c r="B41" s="619"/>
      <c r="C41" s="620"/>
      <c r="D41" s="620"/>
      <c r="E41" s="622"/>
      <c r="F41" s="325" t="s">
        <v>1210</v>
      </c>
      <c r="G41" s="180"/>
      <c r="H41" s="180"/>
      <c r="I41" s="180"/>
      <c r="J41" s="180"/>
      <c r="K41" s="180"/>
      <c r="L41" s="180"/>
    </row>
    <row r="42" spans="2:12">
      <c r="B42" s="619" t="s">
        <v>144</v>
      </c>
      <c r="C42" s="620"/>
      <c r="D42" s="620"/>
      <c r="E42" s="621">
        <v>0.152</v>
      </c>
      <c r="F42" s="325" t="s">
        <v>1211</v>
      </c>
      <c r="G42" s="180"/>
      <c r="H42" s="180"/>
      <c r="I42" s="180"/>
      <c r="J42" s="180"/>
      <c r="K42" s="180"/>
      <c r="L42" s="180"/>
    </row>
    <row r="43" spans="2:12">
      <c r="B43" s="619"/>
      <c r="C43" s="620"/>
      <c r="D43" s="620"/>
      <c r="E43" s="621"/>
      <c r="F43" s="325" t="s">
        <v>1212</v>
      </c>
      <c r="G43" s="180"/>
      <c r="H43" s="180"/>
      <c r="I43" s="180"/>
      <c r="J43" s="180"/>
      <c r="K43" s="180"/>
      <c r="L43" s="180"/>
    </row>
    <row r="44" spans="2:12">
      <c r="B44" s="326" t="s">
        <v>230</v>
      </c>
      <c r="C44" s="325"/>
      <c r="D44" s="325"/>
      <c r="E44" s="328"/>
      <c r="F44" s="325" t="s">
        <v>1213</v>
      </c>
      <c r="G44" s="180"/>
      <c r="H44" s="180"/>
      <c r="I44" s="180"/>
      <c r="J44" s="180"/>
      <c r="K44" s="180"/>
      <c r="L44" s="180"/>
    </row>
    <row r="45" spans="2:12">
      <c r="B45" s="619" t="s">
        <v>1265</v>
      </c>
      <c r="C45" s="620"/>
      <c r="D45" s="620"/>
      <c r="E45" s="621">
        <v>0.13800000000000001</v>
      </c>
      <c r="F45" s="325" t="s">
        <v>1180</v>
      </c>
      <c r="G45" s="180"/>
      <c r="H45" s="180"/>
      <c r="I45" s="180"/>
      <c r="J45" s="180"/>
      <c r="K45" s="180"/>
      <c r="L45" s="180"/>
    </row>
    <row r="46" spans="2:12">
      <c r="B46" s="619"/>
      <c r="C46" s="620"/>
      <c r="D46" s="620"/>
      <c r="E46" s="621"/>
      <c r="F46" s="325" t="s">
        <v>1214</v>
      </c>
      <c r="G46" s="180"/>
      <c r="H46" s="180"/>
      <c r="I46" s="180"/>
      <c r="J46" s="180"/>
      <c r="K46" s="180"/>
      <c r="L46" s="180"/>
    </row>
    <row r="47" spans="2:12">
      <c r="B47" s="619"/>
      <c r="C47" s="620"/>
      <c r="D47" s="620"/>
      <c r="E47" s="621"/>
      <c r="F47" s="325" t="s">
        <v>1215</v>
      </c>
      <c r="G47" s="180"/>
      <c r="H47" s="180"/>
      <c r="I47" s="180"/>
      <c r="J47" s="180"/>
      <c r="K47" s="180"/>
      <c r="L47" s="180"/>
    </row>
    <row r="48" spans="2:12">
      <c r="B48" s="619"/>
      <c r="C48" s="620"/>
      <c r="D48" s="620"/>
      <c r="E48" s="621"/>
      <c r="F48" s="325" t="s">
        <v>1216</v>
      </c>
      <c r="G48" s="180"/>
      <c r="H48" s="180"/>
      <c r="I48" s="180"/>
      <c r="J48" s="180"/>
      <c r="K48" s="180"/>
      <c r="L48" s="180"/>
    </row>
    <row r="49" spans="2:12" ht="25.5">
      <c r="B49" s="326" t="s">
        <v>232</v>
      </c>
      <c r="C49" s="325"/>
      <c r="D49" s="325"/>
      <c r="E49" s="328"/>
      <c r="F49" s="325" t="s">
        <v>1266</v>
      </c>
      <c r="G49" s="180"/>
      <c r="H49" s="180"/>
      <c r="I49" s="180"/>
      <c r="J49" s="180"/>
      <c r="K49" s="180"/>
      <c r="L49" s="180"/>
    </row>
    <row r="50" spans="2:12" ht="14.25">
      <c r="B50" s="326" t="s">
        <v>1267</v>
      </c>
      <c r="C50" s="325"/>
      <c r="D50" s="325"/>
      <c r="E50" s="327">
        <v>0.154</v>
      </c>
      <c r="F50" s="325" t="s">
        <v>1178</v>
      </c>
      <c r="G50" s="180"/>
      <c r="H50" s="180"/>
      <c r="I50" s="180"/>
      <c r="J50" s="180"/>
      <c r="K50" s="180"/>
      <c r="L50" s="180"/>
    </row>
    <row r="51" spans="2:12">
      <c r="B51" s="326" t="s">
        <v>379</v>
      </c>
      <c r="C51" s="325"/>
      <c r="D51" s="325" t="s">
        <v>1178</v>
      </c>
      <c r="E51" s="328"/>
      <c r="F51" s="325"/>
      <c r="G51" s="180"/>
      <c r="H51" s="180"/>
      <c r="I51" s="180"/>
      <c r="J51" s="180"/>
      <c r="K51" s="180"/>
      <c r="L51" s="180"/>
    </row>
    <row r="52" spans="2:12">
      <c r="B52" s="326" t="s">
        <v>277</v>
      </c>
      <c r="C52" s="327">
        <v>0.31</v>
      </c>
      <c r="D52" s="325"/>
      <c r="E52" s="328"/>
      <c r="F52" s="325" t="s">
        <v>1217</v>
      </c>
      <c r="G52" s="180"/>
      <c r="H52" s="180"/>
      <c r="I52" s="180"/>
      <c r="J52" s="180"/>
      <c r="K52" s="180"/>
      <c r="L52" s="180"/>
    </row>
    <row r="53" spans="2:12">
      <c r="B53" s="326" t="s">
        <v>233</v>
      </c>
      <c r="C53" s="325"/>
      <c r="D53" s="325"/>
      <c r="E53" s="328"/>
      <c r="F53" s="325" t="s">
        <v>1214</v>
      </c>
      <c r="G53" s="180"/>
      <c r="H53" s="180"/>
      <c r="I53" s="180"/>
      <c r="J53" s="180"/>
      <c r="K53" s="180"/>
      <c r="L53" s="180"/>
    </row>
    <row r="54" spans="2:12">
      <c r="B54" s="326" t="s">
        <v>380</v>
      </c>
      <c r="C54" s="327">
        <v>0.15</v>
      </c>
      <c r="D54" s="325"/>
      <c r="E54" s="328">
        <v>0</v>
      </c>
      <c r="F54" s="325" t="s">
        <v>1218</v>
      </c>
      <c r="G54" s="180"/>
      <c r="H54" s="180"/>
      <c r="I54" s="180"/>
      <c r="J54" s="180"/>
      <c r="K54" s="180"/>
      <c r="L54" s="180"/>
    </row>
    <row r="55" spans="2:12" ht="14.25">
      <c r="B55" s="326" t="s">
        <v>1268</v>
      </c>
      <c r="C55" s="325"/>
      <c r="D55" s="325"/>
      <c r="E55" s="327">
        <v>0.14499999999999999</v>
      </c>
      <c r="F55" s="325" t="s">
        <v>1219</v>
      </c>
      <c r="G55" s="180"/>
      <c r="H55" s="180"/>
      <c r="I55" s="180"/>
      <c r="J55" s="180"/>
      <c r="K55" s="180"/>
      <c r="L55" s="180"/>
    </row>
    <row r="56" spans="2:12">
      <c r="B56" s="326" t="s">
        <v>18</v>
      </c>
      <c r="C56" s="325"/>
      <c r="D56" s="325"/>
      <c r="E56" s="327">
        <v>0.70199999999999996</v>
      </c>
      <c r="F56" s="325" t="s">
        <v>1220</v>
      </c>
      <c r="G56" s="180"/>
      <c r="H56" s="180"/>
      <c r="I56" s="180"/>
      <c r="J56" s="180"/>
      <c r="K56" s="180"/>
      <c r="L56" s="180"/>
    </row>
    <row r="57" spans="2:12">
      <c r="B57" s="326" t="s">
        <v>19</v>
      </c>
      <c r="C57" s="325"/>
      <c r="D57" s="325" t="s">
        <v>1221</v>
      </c>
      <c r="E57" s="328"/>
      <c r="F57" s="325"/>
      <c r="G57" s="180"/>
      <c r="H57" s="180"/>
      <c r="I57" s="180"/>
      <c r="J57" s="180"/>
      <c r="K57" s="180"/>
      <c r="L57" s="180"/>
    </row>
    <row r="58" spans="2:12">
      <c r="B58" s="326" t="s">
        <v>188</v>
      </c>
      <c r="C58" s="325"/>
      <c r="D58" s="325"/>
      <c r="E58" s="328">
        <v>9.1999999999999998E-2</v>
      </c>
      <c r="F58" s="325" t="s">
        <v>1195</v>
      </c>
      <c r="G58" s="180"/>
      <c r="H58" s="180"/>
      <c r="I58" s="180"/>
      <c r="J58" s="180"/>
      <c r="K58" s="180"/>
      <c r="L58" s="180"/>
    </row>
    <row r="59" spans="2:12">
      <c r="B59" s="619" t="s">
        <v>163</v>
      </c>
      <c r="C59" s="620"/>
      <c r="D59" s="620"/>
      <c r="E59" s="622"/>
      <c r="F59" s="325" t="s">
        <v>1222</v>
      </c>
      <c r="G59" s="180"/>
      <c r="H59" s="180"/>
      <c r="I59" s="180"/>
      <c r="J59" s="180"/>
      <c r="K59" s="180"/>
      <c r="L59" s="180"/>
    </row>
    <row r="60" spans="2:12">
      <c r="B60" s="619"/>
      <c r="C60" s="620"/>
      <c r="D60" s="620"/>
      <c r="E60" s="622"/>
      <c r="F60" s="325" t="s">
        <v>1223</v>
      </c>
      <c r="G60" s="180"/>
      <c r="H60" s="180"/>
      <c r="I60" s="180"/>
      <c r="J60" s="180"/>
      <c r="K60" s="180"/>
      <c r="L60" s="180"/>
    </row>
    <row r="61" spans="2:12">
      <c r="B61" s="619"/>
      <c r="C61" s="620"/>
      <c r="D61" s="620"/>
      <c r="E61" s="622"/>
      <c r="F61" s="325" t="s">
        <v>1269</v>
      </c>
      <c r="G61" s="180"/>
      <c r="H61" s="180"/>
      <c r="I61" s="180"/>
      <c r="J61" s="180"/>
      <c r="K61" s="180"/>
      <c r="L61" s="180"/>
    </row>
    <row r="62" spans="2:12">
      <c r="B62" s="326" t="s">
        <v>8</v>
      </c>
      <c r="C62" s="325"/>
      <c r="D62" s="325"/>
      <c r="E62" s="327">
        <v>0.17499999999999999</v>
      </c>
      <c r="F62" s="325" t="s">
        <v>1224</v>
      </c>
      <c r="G62" s="180"/>
      <c r="H62" s="180"/>
      <c r="I62" s="180"/>
      <c r="J62" s="180"/>
      <c r="K62" s="180"/>
      <c r="L62" s="180"/>
    </row>
    <row r="63" spans="2:12">
      <c r="B63" s="326" t="s">
        <v>280</v>
      </c>
      <c r="C63" s="327">
        <v>0.08</v>
      </c>
      <c r="D63" s="325"/>
      <c r="E63" s="328">
        <v>7.8E-2</v>
      </c>
      <c r="F63" s="325" t="s">
        <v>1201</v>
      </c>
      <c r="G63" s="180"/>
      <c r="H63" s="180"/>
      <c r="I63" s="180"/>
      <c r="J63" s="180"/>
      <c r="K63" s="180"/>
      <c r="L63" s="180"/>
    </row>
    <row r="64" spans="2:12">
      <c r="B64" s="326" t="s">
        <v>9</v>
      </c>
      <c r="C64" s="328">
        <v>5.8000000000000003E-2</v>
      </c>
      <c r="D64" s="325" t="s">
        <v>1225</v>
      </c>
      <c r="E64" s="328"/>
      <c r="F64" s="325"/>
      <c r="G64" s="180"/>
      <c r="H64" s="180"/>
      <c r="I64" s="180"/>
      <c r="J64" s="180"/>
      <c r="K64" s="180"/>
      <c r="L64" s="180"/>
    </row>
    <row r="65" spans="2:15">
      <c r="B65" s="619" t="s">
        <v>287</v>
      </c>
      <c r="C65" s="620"/>
      <c r="D65" s="325" t="s">
        <v>1270</v>
      </c>
      <c r="E65" s="622"/>
      <c r="F65" s="620" t="s">
        <v>1226</v>
      </c>
      <c r="G65" s="180"/>
      <c r="H65" s="180"/>
      <c r="I65" s="180"/>
      <c r="J65" s="180"/>
      <c r="K65" s="180"/>
      <c r="L65" s="180"/>
    </row>
    <row r="66" spans="2:15">
      <c r="B66" s="619"/>
      <c r="C66" s="620"/>
      <c r="D66" s="325" t="s">
        <v>1271</v>
      </c>
      <c r="E66" s="622"/>
      <c r="F66" s="620"/>
      <c r="G66" s="180"/>
      <c r="H66" s="180"/>
      <c r="I66" s="180"/>
      <c r="J66" s="180"/>
      <c r="K66" s="180"/>
      <c r="L66" s="180"/>
    </row>
    <row r="67" spans="2:15" ht="15">
      <c r="B67" s="619" t="s">
        <v>1078</v>
      </c>
      <c r="C67" s="620"/>
      <c r="D67" s="325" t="s">
        <v>1227</v>
      </c>
      <c r="E67" s="622"/>
      <c r="F67" s="620"/>
      <c r="G67" s="180"/>
      <c r="H67" s="180"/>
      <c r="I67" s="180"/>
      <c r="J67" s="180"/>
      <c r="K67" s="180"/>
      <c r="L67" s="180"/>
      <c r="O67" s="313"/>
    </row>
    <row r="68" spans="2:15">
      <c r="B68" s="619"/>
      <c r="C68" s="620"/>
      <c r="D68" s="325" t="s">
        <v>1228</v>
      </c>
      <c r="E68" s="622"/>
      <c r="F68" s="620"/>
      <c r="G68" s="180"/>
      <c r="H68" s="180"/>
      <c r="I68" s="180"/>
      <c r="J68" s="180"/>
      <c r="K68" s="180"/>
      <c r="L68" s="180"/>
    </row>
    <row r="69" spans="2:15">
      <c r="B69" s="619"/>
      <c r="C69" s="620"/>
      <c r="D69" s="325" t="s">
        <v>1229</v>
      </c>
      <c r="E69" s="622"/>
      <c r="F69" s="620"/>
      <c r="G69" s="180"/>
      <c r="H69" s="180"/>
      <c r="I69" s="180"/>
      <c r="J69" s="180"/>
      <c r="K69" s="180"/>
      <c r="L69" s="180"/>
    </row>
    <row r="70" spans="2:15" ht="14.25">
      <c r="B70" s="326" t="s">
        <v>1272</v>
      </c>
      <c r="C70" s="325"/>
      <c r="D70" s="325"/>
      <c r="E70" s="328"/>
      <c r="F70" s="325" t="s">
        <v>1207</v>
      </c>
      <c r="G70" s="180"/>
      <c r="H70" s="180"/>
      <c r="I70" s="180"/>
      <c r="J70" s="180"/>
      <c r="K70" s="180"/>
      <c r="L70" s="180"/>
    </row>
    <row r="71" spans="2:15">
      <c r="B71" s="326" t="s">
        <v>123</v>
      </c>
      <c r="C71" s="325"/>
      <c r="D71" s="325"/>
      <c r="E71" s="328"/>
      <c r="F71" s="325" t="s">
        <v>1230</v>
      </c>
      <c r="G71" s="180"/>
      <c r="H71" s="180"/>
      <c r="I71" s="180"/>
      <c r="J71" s="180"/>
      <c r="K71" s="180"/>
      <c r="L71" s="180"/>
    </row>
    <row r="72" spans="2:15">
      <c r="B72" s="326" t="s">
        <v>387</v>
      </c>
      <c r="C72" s="325"/>
      <c r="D72" s="325"/>
      <c r="E72" s="327">
        <v>0.376</v>
      </c>
      <c r="F72" s="325" t="s">
        <v>799</v>
      </c>
      <c r="G72" s="180"/>
      <c r="H72" s="180"/>
      <c r="I72" s="180"/>
      <c r="J72" s="180"/>
      <c r="K72" s="180"/>
      <c r="L72" s="180"/>
    </row>
    <row r="73" spans="2:15" ht="25.5">
      <c r="B73" s="326" t="s">
        <v>289</v>
      </c>
      <c r="C73" s="325"/>
      <c r="D73" s="325"/>
      <c r="E73" s="328"/>
      <c r="F73" s="325" t="s">
        <v>1273</v>
      </c>
      <c r="G73" s="180"/>
      <c r="H73" s="180"/>
      <c r="I73" s="180"/>
      <c r="J73" s="180"/>
      <c r="K73" s="180"/>
      <c r="L73" s="180"/>
    </row>
    <row r="74" spans="2:15">
      <c r="B74" s="326" t="s">
        <v>236</v>
      </c>
      <c r="C74" s="325"/>
      <c r="D74" s="325"/>
      <c r="E74" s="328"/>
      <c r="F74" s="325" t="s">
        <v>1231</v>
      </c>
      <c r="G74" s="180"/>
      <c r="H74" s="180"/>
      <c r="I74" s="180"/>
      <c r="J74" s="180"/>
      <c r="K74" s="180"/>
      <c r="L74" s="180"/>
    </row>
    <row r="75" spans="2:15">
      <c r="B75" s="326" t="s">
        <v>388</v>
      </c>
      <c r="C75" s="325"/>
      <c r="D75" s="325" t="s">
        <v>1186</v>
      </c>
      <c r="E75" s="328"/>
      <c r="F75" s="325"/>
      <c r="G75" s="180"/>
      <c r="H75" s="180"/>
      <c r="I75" s="180"/>
      <c r="J75" s="180"/>
      <c r="K75" s="180"/>
      <c r="L75" s="180"/>
    </row>
    <row r="76" spans="2:15">
      <c r="B76" s="326" t="s">
        <v>194</v>
      </c>
      <c r="C76" s="325"/>
      <c r="D76" s="325" t="s">
        <v>1218</v>
      </c>
      <c r="E76" s="327">
        <v>0.25800000000000001</v>
      </c>
      <c r="F76" s="325" t="s">
        <v>1211</v>
      </c>
      <c r="G76" s="180"/>
      <c r="H76" s="180"/>
      <c r="I76" s="180"/>
      <c r="J76" s="180"/>
      <c r="K76" s="180"/>
      <c r="L76" s="180"/>
    </row>
    <row r="77" spans="2:15">
      <c r="B77" s="326" t="s">
        <v>390</v>
      </c>
      <c r="C77" s="325"/>
      <c r="D77" s="325"/>
      <c r="E77" s="327">
        <v>0.05</v>
      </c>
      <c r="F77" s="325" t="s">
        <v>1232</v>
      </c>
      <c r="G77" s="180"/>
      <c r="H77" s="180"/>
      <c r="I77" s="180"/>
      <c r="J77" s="180"/>
      <c r="K77" s="180"/>
      <c r="L77" s="180"/>
    </row>
    <row r="78" spans="2:15">
      <c r="B78" s="326" t="s">
        <v>1233</v>
      </c>
      <c r="C78" s="325"/>
      <c r="D78" s="325"/>
      <c r="E78" s="327">
        <v>0.19900000000000001</v>
      </c>
      <c r="F78" s="325" t="s">
        <v>1234</v>
      </c>
      <c r="G78" s="180"/>
      <c r="H78" s="180"/>
      <c r="I78" s="180"/>
      <c r="J78" s="180"/>
      <c r="K78" s="180"/>
      <c r="L78" s="180"/>
    </row>
    <row r="79" spans="2:15">
      <c r="B79" s="326" t="s">
        <v>237</v>
      </c>
      <c r="C79" s="325"/>
      <c r="D79" s="325"/>
      <c r="E79" s="328"/>
      <c r="F79" s="325" t="s">
        <v>1235</v>
      </c>
      <c r="G79" s="180"/>
      <c r="H79" s="180"/>
      <c r="I79" s="180"/>
      <c r="J79" s="180"/>
      <c r="K79" s="180"/>
      <c r="L79" s="180"/>
    </row>
    <row r="80" spans="2:15">
      <c r="B80" s="326" t="s">
        <v>238</v>
      </c>
      <c r="C80" s="328">
        <v>5.5E-2</v>
      </c>
      <c r="D80" s="325" t="s">
        <v>1236</v>
      </c>
      <c r="E80" s="328"/>
      <c r="F80" s="325"/>
      <c r="G80" s="180"/>
      <c r="H80" s="180"/>
      <c r="I80" s="180"/>
      <c r="J80" s="180"/>
      <c r="K80" s="180"/>
      <c r="L80" s="180"/>
    </row>
    <row r="81" spans="2:15">
      <c r="B81" s="326" t="s">
        <v>239</v>
      </c>
      <c r="C81" s="325"/>
      <c r="D81" s="325" t="s">
        <v>1200</v>
      </c>
      <c r="E81" s="328"/>
      <c r="F81" s="325"/>
      <c r="G81" s="180"/>
      <c r="H81" s="180"/>
      <c r="I81" s="180"/>
      <c r="J81" s="180"/>
      <c r="K81" s="180"/>
      <c r="L81" s="180"/>
    </row>
    <row r="82" spans="2:15">
      <c r="B82" s="326" t="s">
        <v>393</v>
      </c>
      <c r="C82" s="325"/>
      <c r="D82" s="325"/>
      <c r="E82" s="327">
        <v>0.05</v>
      </c>
      <c r="F82" s="325" t="s">
        <v>1186</v>
      </c>
      <c r="G82" s="180"/>
      <c r="H82" s="180"/>
      <c r="I82" s="180"/>
      <c r="J82" s="180"/>
      <c r="K82" s="180"/>
      <c r="L82" s="180"/>
    </row>
    <row r="83" spans="2:15">
      <c r="B83" s="619" t="s">
        <v>240</v>
      </c>
      <c r="C83" s="620"/>
      <c r="D83" s="325" t="s">
        <v>1237</v>
      </c>
      <c r="E83" s="622"/>
      <c r="F83" s="620"/>
      <c r="G83" s="180"/>
      <c r="H83" s="180"/>
      <c r="I83" s="180"/>
      <c r="J83" s="180"/>
      <c r="K83" s="180"/>
      <c r="L83" s="180"/>
    </row>
    <row r="84" spans="2:15">
      <c r="B84" s="619"/>
      <c r="C84" s="620"/>
      <c r="D84" s="325" t="s">
        <v>1178</v>
      </c>
      <c r="E84" s="622"/>
      <c r="F84" s="620"/>
      <c r="G84" s="180"/>
      <c r="H84" s="180"/>
      <c r="I84" s="180"/>
      <c r="J84" s="180"/>
      <c r="K84" s="180"/>
      <c r="L84" s="180"/>
    </row>
    <row r="85" spans="2:15">
      <c r="B85" s="326" t="s">
        <v>396</v>
      </c>
      <c r="C85" s="325"/>
      <c r="D85" s="325" t="s">
        <v>1178</v>
      </c>
      <c r="E85" s="328"/>
      <c r="F85" s="325" t="s">
        <v>1224</v>
      </c>
      <c r="G85" s="180"/>
      <c r="H85" s="180"/>
      <c r="I85" s="180"/>
      <c r="J85" s="180"/>
      <c r="K85" s="180"/>
      <c r="L85" s="180"/>
    </row>
    <row r="86" spans="2:15" ht="25.5">
      <c r="B86" s="326" t="s">
        <v>264</v>
      </c>
      <c r="C86" s="325"/>
      <c r="D86" s="325" t="s">
        <v>1238</v>
      </c>
      <c r="E86" s="328"/>
      <c r="F86" s="325"/>
      <c r="G86" s="180"/>
      <c r="H86" s="180"/>
      <c r="I86" s="180"/>
      <c r="J86" s="180"/>
      <c r="K86" s="180"/>
      <c r="L86" s="180"/>
    </row>
    <row r="87" spans="2:15" ht="15">
      <c r="B87" s="326" t="s">
        <v>398</v>
      </c>
      <c r="C87" s="325"/>
      <c r="D87" s="325"/>
      <c r="E87" s="327">
        <v>0.43099999999999999</v>
      </c>
      <c r="F87" s="325" t="s">
        <v>1239</v>
      </c>
      <c r="G87" s="180"/>
      <c r="H87" s="180"/>
      <c r="I87" s="180"/>
      <c r="J87" s="180"/>
      <c r="K87" s="180"/>
      <c r="L87" s="180"/>
      <c r="O87" s="313"/>
    </row>
    <row r="88" spans="2:15">
      <c r="B88" s="326" t="s">
        <v>399</v>
      </c>
      <c r="C88" s="325"/>
      <c r="D88" s="325"/>
      <c r="E88" s="328"/>
      <c r="F88" s="325" t="s">
        <v>1240</v>
      </c>
      <c r="G88" s="180"/>
      <c r="H88" s="180"/>
      <c r="I88" s="180"/>
      <c r="J88" s="180"/>
      <c r="K88" s="180"/>
      <c r="L88" s="180"/>
    </row>
    <row r="89" spans="2:15">
      <c r="B89" s="326" t="s">
        <v>266</v>
      </c>
      <c r="C89" s="325"/>
      <c r="D89" s="325" t="s">
        <v>1231</v>
      </c>
      <c r="E89" s="328"/>
      <c r="F89" s="325"/>
      <c r="G89" s="180"/>
      <c r="H89" s="180"/>
      <c r="I89" s="180"/>
      <c r="J89" s="180"/>
      <c r="K89" s="180"/>
      <c r="L89" s="180"/>
    </row>
    <row r="90" spans="2:15" ht="14.25">
      <c r="B90" s="326" t="s">
        <v>1274</v>
      </c>
      <c r="C90" s="325"/>
      <c r="D90" s="325"/>
      <c r="E90" s="327">
        <v>5.8000000000000003E-2</v>
      </c>
      <c r="F90" s="325" t="s">
        <v>1195</v>
      </c>
      <c r="G90" s="180"/>
      <c r="H90" s="180"/>
      <c r="I90" s="180"/>
      <c r="J90" s="180"/>
      <c r="K90" s="180"/>
      <c r="L90" s="180"/>
    </row>
    <row r="91" spans="2:15">
      <c r="B91" s="326" t="s">
        <v>245</v>
      </c>
      <c r="C91" s="325"/>
      <c r="D91" s="325" t="s">
        <v>1186</v>
      </c>
      <c r="E91" s="328"/>
      <c r="F91" s="325"/>
      <c r="G91" s="180"/>
      <c r="H91" s="180"/>
      <c r="I91" s="180"/>
      <c r="J91" s="180"/>
      <c r="K91" s="180"/>
      <c r="L91" s="180"/>
    </row>
    <row r="92" spans="2:15">
      <c r="B92" s="326" t="s">
        <v>325</v>
      </c>
      <c r="C92" s="325"/>
      <c r="D92" s="325"/>
      <c r="E92" s="327">
        <v>0.69399999999999995</v>
      </c>
      <c r="F92" s="325" t="s">
        <v>1241</v>
      </c>
      <c r="G92" s="180"/>
      <c r="H92" s="180"/>
      <c r="I92" s="180"/>
      <c r="J92" s="180"/>
      <c r="K92" s="180"/>
      <c r="L92" s="180"/>
    </row>
    <row r="93" spans="2:15">
      <c r="B93" s="326" t="s">
        <v>402</v>
      </c>
      <c r="C93" s="325"/>
      <c r="D93" s="325" t="s">
        <v>1178</v>
      </c>
      <c r="E93" s="328"/>
      <c r="F93" s="325"/>
      <c r="G93" s="180"/>
      <c r="H93" s="180"/>
      <c r="I93" s="180"/>
      <c r="J93" s="180"/>
      <c r="K93" s="180"/>
      <c r="L93" s="180"/>
    </row>
    <row r="94" spans="2:15">
      <c r="B94" s="326" t="s">
        <v>758</v>
      </c>
      <c r="C94" s="325"/>
      <c r="D94" s="325"/>
      <c r="E94" s="328"/>
      <c r="F94" s="325" t="s">
        <v>1207</v>
      </c>
      <c r="G94" s="180"/>
      <c r="H94" s="180"/>
      <c r="I94" s="180"/>
      <c r="J94" s="180"/>
      <c r="K94" s="180"/>
      <c r="L94" s="180"/>
    </row>
    <row r="95" spans="2:15">
      <c r="B95" s="326" t="s">
        <v>282</v>
      </c>
      <c r="C95" s="327">
        <v>0.18</v>
      </c>
      <c r="D95" s="325" t="s">
        <v>1242</v>
      </c>
      <c r="E95" s="328"/>
      <c r="F95" s="325"/>
      <c r="G95" s="180"/>
      <c r="H95" s="180"/>
      <c r="I95" s="180"/>
      <c r="J95" s="180"/>
      <c r="K95" s="180"/>
      <c r="L95" s="180"/>
    </row>
    <row r="96" spans="2:15">
      <c r="B96" s="326" t="s">
        <v>166</v>
      </c>
      <c r="C96" s="325"/>
      <c r="D96" s="325" t="s">
        <v>1243</v>
      </c>
      <c r="E96" s="327">
        <v>0.11799999999999999</v>
      </c>
      <c r="F96" s="325" t="s">
        <v>1244</v>
      </c>
      <c r="G96" s="180"/>
      <c r="H96" s="180"/>
      <c r="I96" s="180"/>
      <c r="J96" s="180"/>
      <c r="K96" s="180"/>
      <c r="L96" s="180"/>
    </row>
    <row r="97" spans="2:15" ht="25.5">
      <c r="B97" s="326" t="s">
        <v>189</v>
      </c>
      <c r="C97" s="325"/>
      <c r="D97" s="325"/>
      <c r="E97" s="327">
        <v>0.28000000000000003</v>
      </c>
      <c r="F97" s="325" t="s">
        <v>1275</v>
      </c>
      <c r="G97" s="180"/>
      <c r="H97" s="180"/>
      <c r="I97" s="180"/>
      <c r="J97" s="180"/>
      <c r="K97" s="180"/>
      <c r="L97" s="180"/>
    </row>
    <row r="98" spans="2:15">
      <c r="B98" s="326" t="s">
        <v>192</v>
      </c>
      <c r="C98" s="325"/>
      <c r="D98" s="325"/>
      <c r="E98" s="327">
        <v>0.248</v>
      </c>
      <c r="F98" s="325" t="s">
        <v>1245</v>
      </c>
      <c r="G98" s="180"/>
      <c r="H98" s="180"/>
      <c r="I98" s="180"/>
      <c r="J98" s="180"/>
      <c r="K98" s="180"/>
      <c r="L98" s="180"/>
    </row>
    <row r="99" spans="2:15">
      <c r="B99" s="326" t="s">
        <v>405</v>
      </c>
      <c r="C99" s="325"/>
      <c r="D99" s="325" t="s">
        <v>1201</v>
      </c>
      <c r="E99" s="328"/>
      <c r="F99" s="325"/>
      <c r="G99" s="180"/>
      <c r="H99" s="180"/>
      <c r="I99" s="180"/>
      <c r="J99" s="180"/>
      <c r="K99" s="180"/>
      <c r="L99" s="180"/>
    </row>
    <row r="100" spans="2:15" ht="15">
      <c r="B100" s="326" t="s">
        <v>408</v>
      </c>
      <c r="C100" s="325"/>
      <c r="D100" s="325"/>
      <c r="E100" s="328"/>
      <c r="F100" s="325" t="s">
        <v>1246</v>
      </c>
      <c r="G100" s="180"/>
      <c r="H100" s="180"/>
      <c r="I100" s="180"/>
      <c r="J100" s="180"/>
      <c r="K100" s="180"/>
      <c r="L100" s="180"/>
      <c r="O100" s="313"/>
    </row>
    <row r="101" spans="2:15">
      <c r="B101" s="326" t="s">
        <v>411</v>
      </c>
      <c r="C101" s="325"/>
      <c r="D101" s="325"/>
      <c r="E101" s="327">
        <v>0.129</v>
      </c>
      <c r="F101" s="325" t="s">
        <v>1206</v>
      </c>
      <c r="G101" s="180"/>
      <c r="H101" s="180"/>
      <c r="I101" s="180"/>
      <c r="J101" s="180"/>
      <c r="K101" s="180"/>
      <c r="L101" s="180"/>
    </row>
    <row r="102" spans="2:15">
      <c r="B102" s="326" t="s">
        <v>327</v>
      </c>
      <c r="C102" s="325"/>
      <c r="D102" s="325"/>
      <c r="E102" s="327">
        <v>0.22</v>
      </c>
      <c r="F102" s="325" t="s">
        <v>1207</v>
      </c>
      <c r="G102" s="180"/>
      <c r="H102" s="180"/>
      <c r="I102" s="180"/>
      <c r="J102" s="180"/>
      <c r="K102" s="180"/>
      <c r="L102" s="180"/>
    </row>
    <row r="103" spans="2:15" ht="14.25">
      <c r="B103" s="326" t="s">
        <v>1276</v>
      </c>
      <c r="C103" s="327">
        <v>0.14399999999999999</v>
      </c>
      <c r="D103" s="325"/>
      <c r="E103" s="327">
        <v>0.16200000000000001</v>
      </c>
      <c r="F103" s="325" t="s">
        <v>1247</v>
      </c>
      <c r="G103" s="180"/>
      <c r="H103" s="180"/>
      <c r="I103" s="180"/>
      <c r="J103" s="180"/>
      <c r="K103" s="180"/>
      <c r="L103" s="180"/>
    </row>
    <row r="104" spans="2:15">
      <c r="B104" s="326" t="s">
        <v>414</v>
      </c>
      <c r="C104" s="328">
        <v>2E-3</v>
      </c>
      <c r="D104" s="325" t="s">
        <v>1178</v>
      </c>
      <c r="E104" s="328"/>
      <c r="F104" s="325"/>
      <c r="G104" s="180"/>
      <c r="H104" s="180"/>
      <c r="I104" s="180"/>
      <c r="J104" s="180"/>
      <c r="K104" s="180"/>
      <c r="L104" s="180"/>
    </row>
    <row r="105" spans="2:15" ht="14.25">
      <c r="B105" s="326" t="s">
        <v>1277</v>
      </c>
      <c r="C105" s="325"/>
      <c r="D105" s="325"/>
      <c r="E105" s="327">
        <v>0.53900000000000003</v>
      </c>
      <c r="F105" s="325" t="s">
        <v>796</v>
      </c>
      <c r="G105" s="180"/>
      <c r="H105" s="180"/>
      <c r="I105" s="180"/>
      <c r="J105" s="180"/>
      <c r="K105" s="180"/>
      <c r="L105" s="180"/>
    </row>
    <row r="106" spans="2:15">
      <c r="B106" s="326" t="s">
        <v>169</v>
      </c>
      <c r="C106" s="325"/>
      <c r="D106" s="325" t="s">
        <v>1245</v>
      </c>
      <c r="E106" s="328"/>
      <c r="F106" s="325"/>
      <c r="G106" s="180"/>
      <c r="H106" s="180"/>
      <c r="I106" s="180"/>
      <c r="J106" s="180"/>
      <c r="K106" s="180"/>
      <c r="L106" s="180"/>
    </row>
    <row r="107" spans="2:15">
      <c r="B107" s="326" t="s">
        <v>293</v>
      </c>
      <c r="C107" s="325"/>
      <c r="D107" s="325" t="s">
        <v>1248</v>
      </c>
      <c r="E107" s="328"/>
      <c r="F107" s="325"/>
      <c r="G107" s="180"/>
      <c r="H107" s="180"/>
      <c r="I107" s="180"/>
      <c r="J107" s="180"/>
      <c r="K107" s="180"/>
      <c r="L107" s="180"/>
    </row>
    <row r="108" spans="2:15" ht="25.5">
      <c r="B108" s="326" t="s">
        <v>270</v>
      </c>
      <c r="C108" s="325"/>
      <c r="D108" s="325"/>
      <c r="E108" s="328"/>
      <c r="F108" s="325" t="s">
        <v>1278</v>
      </c>
      <c r="G108" s="180"/>
      <c r="H108" s="180"/>
      <c r="I108" s="180"/>
      <c r="J108" s="180"/>
      <c r="K108" s="180"/>
      <c r="L108" s="180"/>
    </row>
    <row r="109" spans="2:15">
      <c r="B109" s="326" t="s">
        <v>256</v>
      </c>
      <c r="C109" s="325"/>
      <c r="D109" s="325"/>
      <c r="E109" s="328"/>
      <c r="F109" s="325" t="s">
        <v>1249</v>
      </c>
      <c r="G109" s="180"/>
      <c r="H109" s="180"/>
      <c r="I109" s="180"/>
      <c r="J109" s="180"/>
      <c r="K109" s="180"/>
      <c r="L109" s="180"/>
    </row>
    <row r="110" spans="2:15">
      <c r="B110" s="326" t="s">
        <v>329</v>
      </c>
      <c r="C110" s="328">
        <v>2.7E-2</v>
      </c>
      <c r="D110" s="325" t="s">
        <v>1250</v>
      </c>
      <c r="E110" s="328"/>
      <c r="F110" s="325" t="s">
        <v>1232</v>
      </c>
      <c r="G110" s="180"/>
      <c r="H110" s="180"/>
      <c r="I110" s="180"/>
      <c r="J110" s="180"/>
      <c r="K110" s="180"/>
      <c r="L110" s="180"/>
    </row>
    <row r="111" spans="2:15">
      <c r="B111" s="326" t="s">
        <v>294</v>
      </c>
      <c r="C111" s="325"/>
      <c r="D111" s="325"/>
      <c r="E111" s="328" t="s">
        <v>1251</v>
      </c>
      <c r="F111" s="325" t="s">
        <v>1252</v>
      </c>
      <c r="G111" s="180"/>
      <c r="H111" s="180"/>
      <c r="I111" s="180"/>
      <c r="J111" s="180"/>
      <c r="K111" s="180"/>
      <c r="L111" s="180"/>
    </row>
    <row r="112" spans="2:15">
      <c r="B112" s="326" t="s">
        <v>143</v>
      </c>
      <c r="C112" s="325"/>
      <c r="D112" s="325"/>
      <c r="E112" s="328">
        <v>8.2000000000000003E-2</v>
      </c>
      <c r="F112" s="325" t="s">
        <v>1200</v>
      </c>
      <c r="G112" s="180"/>
      <c r="H112" s="180"/>
      <c r="I112" s="180"/>
      <c r="J112" s="180"/>
      <c r="K112" s="180"/>
      <c r="L112" s="180"/>
    </row>
    <row r="113" spans="2:15" ht="38.450000000000003" customHeight="1">
      <c r="B113" s="326" t="s">
        <v>425</v>
      </c>
      <c r="C113" s="327"/>
      <c r="D113" s="325"/>
      <c r="E113" s="328"/>
      <c r="F113" s="325" t="s">
        <v>1253</v>
      </c>
      <c r="G113" s="180"/>
      <c r="H113" s="180"/>
      <c r="I113" s="180"/>
      <c r="J113" s="180"/>
      <c r="K113" s="180"/>
      <c r="L113" s="180"/>
      <c r="O113" s="313"/>
    </row>
    <row r="114" spans="2:15">
      <c r="B114" s="326" t="s">
        <v>426</v>
      </c>
      <c r="C114" s="325"/>
      <c r="D114" s="325"/>
      <c r="E114" s="328"/>
      <c r="F114" s="325" t="s">
        <v>1254</v>
      </c>
      <c r="G114" s="180"/>
      <c r="H114" s="180"/>
      <c r="I114" s="180"/>
      <c r="J114" s="180"/>
      <c r="K114" s="180"/>
      <c r="L114" s="180"/>
    </row>
    <row r="115" spans="2:15">
      <c r="B115" s="619" t="s">
        <v>15</v>
      </c>
      <c r="C115" s="620"/>
      <c r="D115" s="325" t="s">
        <v>1255</v>
      </c>
      <c r="E115" s="622"/>
      <c r="F115" s="620"/>
      <c r="G115" s="180"/>
      <c r="H115" s="180"/>
      <c r="I115" s="180"/>
      <c r="J115" s="180"/>
      <c r="K115" s="180"/>
      <c r="L115" s="180"/>
    </row>
    <row r="116" spans="2:15">
      <c r="B116" s="619"/>
      <c r="C116" s="620"/>
      <c r="D116" s="325" t="s">
        <v>1256</v>
      </c>
      <c r="E116" s="622"/>
      <c r="F116" s="620"/>
      <c r="G116" s="180"/>
      <c r="H116" s="180"/>
      <c r="I116" s="180"/>
      <c r="J116" s="180"/>
      <c r="K116" s="180"/>
      <c r="L116" s="180"/>
    </row>
    <row r="117" spans="2:15">
      <c r="B117" s="619"/>
      <c r="C117" s="620"/>
      <c r="D117" s="325" t="s">
        <v>1257</v>
      </c>
      <c r="E117" s="622"/>
      <c r="F117" s="620"/>
      <c r="G117" s="180"/>
      <c r="H117" s="180"/>
      <c r="I117" s="180"/>
      <c r="J117" s="180"/>
      <c r="K117" s="180"/>
      <c r="L117" s="180"/>
    </row>
    <row r="118" spans="2:15">
      <c r="B118" s="317"/>
      <c r="C118" s="317"/>
      <c r="D118" s="317"/>
      <c r="E118" s="318"/>
      <c r="F118" s="317"/>
      <c r="G118" s="317"/>
      <c r="H118" s="317"/>
      <c r="I118" s="317"/>
      <c r="J118" s="317"/>
      <c r="K118" s="317"/>
      <c r="L118" s="317"/>
    </row>
    <row r="119" spans="2:15">
      <c r="B119" s="1" t="s">
        <v>2477</v>
      </c>
      <c r="C119" s="315"/>
      <c r="D119" s="315"/>
      <c r="E119" s="315"/>
      <c r="F119" s="315"/>
      <c r="G119" s="317"/>
      <c r="H119" s="317"/>
      <c r="I119" s="317"/>
      <c r="J119" s="317"/>
      <c r="K119" s="317"/>
      <c r="L119" s="317"/>
    </row>
    <row r="120" spans="2:15">
      <c r="B120" s="315"/>
      <c r="C120" s="315"/>
      <c r="D120" s="315"/>
      <c r="E120" s="315"/>
      <c r="F120" s="315"/>
      <c r="G120" s="317"/>
      <c r="H120" s="317"/>
      <c r="I120" s="317"/>
      <c r="J120" s="317"/>
      <c r="K120" s="317"/>
      <c r="L120" s="317"/>
    </row>
    <row r="121" spans="2:15">
      <c r="B121" s="315" t="s">
        <v>1258</v>
      </c>
      <c r="C121" s="315"/>
      <c r="D121" s="315"/>
      <c r="E121" s="315"/>
      <c r="F121" s="315"/>
      <c r="G121" s="317"/>
      <c r="H121" s="317"/>
      <c r="I121" s="317"/>
      <c r="J121" s="317"/>
      <c r="K121" s="317"/>
      <c r="L121" s="317"/>
    </row>
    <row r="122" spans="2:15">
      <c r="B122" s="315"/>
      <c r="C122" s="315"/>
      <c r="D122" s="315"/>
      <c r="E122" s="315"/>
      <c r="F122" s="315"/>
      <c r="G122" s="317"/>
      <c r="H122" s="317"/>
      <c r="I122" s="317"/>
      <c r="J122" s="317"/>
      <c r="K122" s="317"/>
      <c r="L122" s="317"/>
    </row>
    <row r="123" spans="2:15">
      <c r="B123" s="315"/>
      <c r="C123" s="315"/>
      <c r="D123" s="315"/>
      <c r="E123" s="315"/>
      <c r="F123" s="315"/>
      <c r="G123" s="317"/>
      <c r="H123" s="317"/>
      <c r="I123" s="317"/>
      <c r="J123" s="317"/>
      <c r="K123" s="317"/>
      <c r="L123" s="317"/>
    </row>
    <row r="124" spans="2:15">
      <c r="B124" s="317"/>
      <c r="C124" s="317"/>
      <c r="D124" s="317"/>
      <c r="E124" s="318"/>
      <c r="F124" s="317"/>
      <c r="G124" s="317"/>
      <c r="H124" s="317"/>
      <c r="I124" s="317"/>
      <c r="J124" s="317"/>
      <c r="K124" s="317"/>
      <c r="L124" s="317"/>
    </row>
    <row r="125" spans="2:15">
      <c r="B125" s="317"/>
      <c r="C125" s="317"/>
      <c r="D125" s="317"/>
      <c r="E125" s="318"/>
      <c r="F125" s="317"/>
      <c r="G125" s="317"/>
      <c r="H125" s="317"/>
      <c r="I125" s="317"/>
      <c r="J125" s="317"/>
      <c r="K125" s="317"/>
      <c r="L125" s="317"/>
    </row>
    <row r="126" spans="2:15">
      <c r="B126" s="317"/>
      <c r="C126" s="317"/>
      <c r="D126" s="317"/>
      <c r="E126" s="318"/>
      <c r="F126" s="317"/>
      <c r="G126" s="317"/>
      <c r="H126" s="317"/>
      <c r="I126" s="317"/>
      <c r="J126" s="317"/>
      <c r="K126" s="317"/>
      <c r="L126" s="317"/>
    </row>
    <row r="127" spans="2:15">
      <c r="B127" s="317"/>
      <c r="C127" s="317"/>
      <c r="D127" s="317"/>
      <c r="E127" s="318"/>
      <c r="F127" s="317"/>
      <c r="G127" s="317"/>
      <c r="H127" s="317"/>
      <c r="I127" s="317"/>
      <c r="J127" s="317"/>
      <c r="K127" s="317"/>
      <c r="L127" s="317"/>
    </row>
    <row r="128" spans="2:15">
      <c r="B128" s="317"/>
      <c r="C128" s="317"/>
      <c r="D128" s="317"/>
      <c r="E128" s="318"/>
      <c r="F128" s="317"/>
      <c r="G128" s="317"/>
      <c r="H128" s="317"/>
      <c r="I128" s="317"/>
      <c r="J128" s="317"/>
      <c r="K128" s="317"/>
      <c r="L128" s="317"/>
    </row>
    <row r="129" spans="2:12">
      <c r="B129" s="317"/>
      <c r="C129" s="317"/>
      <c r="D129" s="317"/>
      <c r="E129" s="318"/>
      <c r="F129" s="317"/>
      <c r="G129" s="317"/>
      <c r="H129" s="317"/>
      <c r="I129" s="317"/>
      <c r="J129" s="317"/>
      <c r="K129" s="317"/>
      <c r="L129" s="317"/>
    </row>
    <row r="130" spans="2:12">
      <c r="B130" s="317"/>
      <c r="C130" s="317"/>
      <c r="D130" s="317"/>
      <c r="E130" s="318"/>
      <c r="F130" s="317"/>
      <c r="G130" s="317"/>
      <c r="H130" s="317"/>
      <c r="I130" s="317"/>
      <c r="J130" s="317"/>
      <c r="K130" s="317"/>
      <c r="L130" s="317"/>
    </row>
    <row r="131" spans="2:12">
      <c r="B131" s="317"/>
      <c r="C131" s="317"/>
      <c r="D131" s="317"/>
      <c r="E131" s="318"/>
      <c r="F131" s="317"/>
      <c r="G131" s="317"/>
      <c r="H131" s="317"/>
      <c r="I131" s="317"/>
      <c r="J131" s="317"/>
      <c r="K131" s="317"/>
      <c r="L131" s="317"/>
    </row>
    <row r="132" spans="2:12">
      <c r="B132" s="317"/>
      <c r="C132" s="317"/>
      <c r="D132" s="317"/>
      <c r="E132" s="318"/>
      <c r="F132" s="317"/>
      <c r="G132" s="317"/>
      <c r="H132" s="317"/>
      <c r="I132" s="317"/>
      <c r="J132" s="317"/>
      <c r="K132" s="317"/>
      <c r="L132" s="317"/>
    </row>
  </sheetData>
  <mergeCells count="60">
    <mergeCell ref="B115:B117"/>
    <mergeCell ref="C115:C117"/>
    <mergeCell ref="E115:E117"/>
    <mergeCell ref="F115:F117"/>
    <mergeCell ref="F65:F66"/>
    <mergeCell ref="B67:B69"/>
    <mergeCell ref="C67:C69"/>
    <mergeCell ref="E67:E69"/>
    <mergeCell ref="F67:F69"/>
    <mergeCell ref="B83:B84"/>
    <mergeCell ref="C83:C84"/>
    <mergeCell ref="E83:E84"/>
    <mergeCell ref="F83:F84"/>
    <mergeCell ref="B59:B61"/>
    <mergeCell ref="C59:C61"/>
    <mergeCell ref="D59:D61"/>
    <mergeCell ref="E59:E61"/>
    <mergeCell ref="B65:B66"/>
    <mergeCell ref="C65:C66"/>
    <mergeCell ref="E65:E66"/>
    <mergeCell ref="B42:B43"/>
    <mergeCell ref="C42:C43"/>
    <mergeCell ref="D42:D43"/>
    <mergeCell ref="E42:E43"/>
    <mergeCell ref="B45:B48"/>
    <mergeCell ref="C45:C48"/>
    <mergeCell ref="D45:D48"/>
    <mergeCell ref="E45:E48"/>
    <mergeCell ref="B33:B34"/>
    <mergeCell ref="C33:C34"/>
    <mergeCell ref="D33:D34"/>
    <mergeCell ref="E33:E34"/>
    <mergeCell ref="B39:B41"/>
    <mergeCell ref="C39:C41"/>
    <mergeCell ref="D39:D41"/>
    <mergeCell ref="E39:E41"/>
    <mergeCell ref="B27:B29"/>
    <mergeCell ref="C27:C29"/>
    <mergeCell ref="E27:E29"/>
    <mergeCell ref="F27:F29"/>
    <mergeCell ref="B9:B10"/>
    <mergeCell ref="C9:C10"/>
    <mergeCell ref="D9:D10"/>
    <mergeCell ref="E9:E10"/>
    <mergeCell ref="B11:B12"/>
    <mergeCell ref="C11:C12"/>
    <mergeCell ref="E11:E12"/>
    <mergeCell ref="F11:F12"/>
    <mergeCell ref="B17:B18"/>
    <mergeCell ref="C17:C18"/>
    <mergeCell ref="D17:D18"/>
    <mergeCell ref="E17:E18"/>
    <mergeCell ref="C4:D4"/>
    <mergeCell ref="E4:F4"/>
    <mergeCell ref="G4:I4"/>
    <mergeCell ref="J4:L4"/>
    <mergeCell ref="B6:B7"/>
    <mergeCell ref="C6:C7"/>
    <mergeCell ref="D6:D7"/>
    <mergeCell ref="E6:E7"/>
  </mergeCells>
  <hyperlinks>
    <hyperlink ref="A1" location="Contents!A1" display="MAIN"/>
  </hyperlinks>
  <pageMargins left="0.7" right="0.7" top="0.75" bottom="0.75" header="0.3" footer="0.3"/>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00"/>
  </sheetPr>
  <dimension ref="A1:G19"/>
  <sheetViews>
    <sheetView workbookViewId="0">
      <selection activeCell="E8" sqref="E8"/>
    </sheetView>
  </sheetViews>
  <sheetFormatPr defaultColWidth="8.85546875" defaultRowHeight="12.75"/>
  <cols>
    <col min="1" max="1" width="15.5703125" style="4" bestFit="1" customWidth="1"/>
    <col min="2" max="2" width="17.85546875" style="4" customWidth="1"/>
    <col min="3" max="3" width="31.42578125" style="123" customWidth="1"/>
    <col min="4" max="4" width="43.28515625" style="123" bestFit="1" customWidth="1"/>
    <col min="5" max="5" width="8.85546875" style="4"/>
    <col min="6" max="6" width="27.140625" style="4" customWidth="1"/>
    <col min="7" max="16384" width="8.85546875" style="4"/>
  </cols>
  <sheetData>
    <row r="1" spans="1:7">
      <c r="A1" s="9" t="s">
        <v>2331</v>
      </c>
      <c r="B1" s="121" t="s">
        <v>1291</v>
      </c>
      <c r="D1" s="4"/>
    </row>
    <row r="2" spans="1:7" s="95" customFormat="1">
      <c r="C2" s="363"/>
      <c r="D2" s="363"/>
    </row>
    <row r="3" spans="1:7" s="338" customFormat="1">
      <c r="B3" s="60" t="s">
        <v>141</v>
      </c>
      <c r="C3" s="159" t="s">
        <v>485</v>
      </c>
      <c r="D3" s="159" t="s">
        <v>1175</v>
      </c>
    </row>
    <row r="4" spans="1:7">
      <c r="B4" s="326" t="s">
        <v>234</v>
      </c>
      <c r="C4" s="364" t="s">
        <v>98</v>
      </c>
      <c r="D4" s="364" t="s">
        <v>1279</v>
      </c>
    </row>
    <row r="5" spans="1:7">
      <c r="B5" s="623" t="s">
        <v>19</v>
      </c>
      <c r="C5" s="364" t="s">
        <v>1280</v>
      </c>
      <c r="D5" s="364" t="s">
        <v>1281</v>
      </c>
    </row>
    <row r="6" spans="1:7" s="1" customFormat="1">
      <c r="B6" s="624"/>
      <c r="C6" s="365" t="s">
        <v>302</v>
      </c>
      <c r="D6" s="273" t="s">
        <v>1282</v>
      </c>
      <c r="E6" s="57"/>
      <c r="G6" s="339"/>
    </row>
    <row r="7" spans="1:7" ht="25.5">
      <c r="B7" s="326" t="s">
        <v>405</v>
      </c>
      <c r="C7" s="364" t="s">
        <v>1283</v>
      </c>
      <c r="D7" s="364" t="s">
        <v>1284</v>
      </c>
    </row>
    <row r="8" spans="1:7" ht="27">
      <c r="B8" s="623" t="s">
        <v>146</v>
      </c>
      <c r="C8" s="364" t="s">
        <v>1292</v>
      </c>
      <c r="D8" s="364" t="s">
        <v>1285</v>
      </c>
    </row>
    <row r="9" spans="1:7" ht="27">
      <c r="B9" s="625"/>
      <c r="C9" s="364" t="s">
        <v>1293</v>
      </c>
      <c r="D9" s="364" t="s">
        <v>1286</v>
      </c>
    </row>
    <row r="10" spans="1:7">
      <c r="B10" s="625"/>
      <c r="C10" s="364" t="s">
        <v>86</v>
      </c>
      <c r="D10" s="364" t="s">
        <v>1287</v>
      </c>
    </row>
    <row r="11" spans="1:7">
      <c r="B11" s="625"/>
      <c r="C11" s="364" t="s">
        <v>98</v>
      </c>
      <c r="D11" s="364" t="s">
        <v>1288</v>
      </c>
    </row>
    <row r="12" spans="1:7">
      <c r="B12" s="624"/>
      <c r="C12" s="364" t="s">
        <v>297</v>
      </c>
      <c r="D12" s="364" t="s">
        <v>1289</v>
      </c>
    </row>
    <row r="14" spans="1:7" ht="14.25">
      <c r="B14" s="340" t="s">
        <v>1294</v>
      </c>
    </row>
    <row r="15" spans="1:7" ht="14.25">
      <c r="B15" s="340" t="s">
        <v>1295</v>
      </c>
    </row>
    <row r="16" spans="1:7">
      <c r="B16" s="67" t="s">
        <v>1290</v>
      </c>
    </row>
    <row r="17" spans="2:2">
      <c r="B17" s="67" t="s">
        <v>1258</v>
      </c>
    </row>
    <row r="18" spans="2:2">
      <c r="B18" s="67" t="s">
        <v>2478</v>
      </c>
    </row>
    <row r="19" spans="2:2">
      <c r="B19" s="341"/>
    </row>
  </sheetData>
  <mergeCells count="2">
    <mergeCell ref="B5:B6"/>
    <mergeCell ref="B8:B12"/>
  </mergeCells>
  <hyperlinks>
    <hyperlink ref="A1" location="Contents!A1" display="MAIN"/>
  </hyperlinks>
  <pageMargins left="0.7" right="0.7" top="0.75" bottom="0.75" header="0.3" footer="0.3"/>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00"/>
  </sheetPr>
  <dimension ref="A1:J283"/>
  <sheetViews>
    <sheetView topLeftCell="A242" workbookViewId="0">
      <selection activeCell="B242" sqref="B242"/>
    </sheetView>
  </sheetViews>
  <sheetFormatPr defaultColWidth="8.85546875" defaultRowHeight="12.75"/>
  <cols>
    <col min="1" max="1" width="15.5703125" style="1" bestFit="1" customWidth="1"/>
    <col min="2" max="2" width="23.42578125" style="1" customWidth="1"/>
    <col min="3" max="3" width="10" style="344" customWidth="1"/>
    <col min="4" max="4" width="27" style="310" customWidth="1"/>
    <col min="5" max="5" width="11.28515625" style="1" hidden="1" customWidth="1"/>
    <col min="6" max="6" width="0" style="1" hidden="1" customWidth="1"/>
    <col min="7" max="7" width="21.85546875" style="1" hidden="1" customWidth="1"/>
    <col min="8" max="8" width="24.42578125" style="1" hidden="1" customWidth="1"/>
    <col min="9" max="9" width="8.85546875" style="1"/>
    <col min="10" max="10" width="30.140625" style="1" customWidth="1"/>
    <col min="11" max="16384" width="8.85546875" style="1"/>
  </cols>
  <sheetData>
    <row r="1" spans="1:10">
      <c r="A1" s="9" t="s">
        <v>2331</v>
      </c>
      <c r="B1" s="1" t="s">
        <v>1296</v>
      </c>
      <c r="C1" s="360"/>
      <c r="D1" s="1"/>
    </row>
    <row r="2" spans="1:10">
      <c r="C2" s="1"/>
      <c r="D2" s="360"/>
    </row>
    <row r="3" spans="1:10" s="339" customFormat="1">
      <c r="B3" s="1" t="s">
        <v>1510</v>
      </c>
      <c r="D3" s="361"/>
      <c r="J3" s="1"/>
    </row>
    <row r="4" spans="1:10" s="339" customFormat="1">
      <c r="B4" s="1"/>
      <c r="D4" s="361"/>
      <c r="J4" s="1"/>
    </row>
    <row r="5" spans="1:10" ht="38.25">
      <c r="B5" s="56" t="s">
        <v>141</v>
      </c>
      <c r="C5" s="345" t="s">
        <v>1174</v>
      </c>
      <c r="D5" s="152" t="s">
        <v>1175</v>
      </c>
      <c r="E5" s="60" t="s">
        <v>1176</v>
      </c>
      <c r="F5" s="60" t="s">
        <v>1177</v>
      </c>
      <c r="G5" s="56" t="s">
        <v>1297</v>
      </c>
      <c r="H5" s="56" t="s">
        <v>1298</v>
      </c>
    </row>
    <row r="6" spans="1:10">
      <c r="B6" s="257" t="s">
        <v>487</v>
      </c>
      <c r="C6" s="336"/>
      <c r="D6" s="273"/>
      <c r="E6" s="57"/>
      <c r="F6" s="57"/>
      <c r="G6" s="57"/>
      <c r="H6" s="57"/>
    </row>
    <row r="7" spans="1:10" ht="14.25">
      <c r="B7" s="55" t="s">
        <v>1511</v>
      </c>
      <c r="C7" s="346"/>
      <c r="D7" s="362" t="s">
        <v>1204</v>
      </c>
      <c r="E7" s="57"/>
      <c r="F7" s="57"/>
      <c r="G7" s="57"/>
      <c r="H7" s="57"/>
    </row>
    <row r="8" spans="1:10">
      <c r="B8" s="257" t="s">
        <v>355</v>
      </c>
      <c r="C8" s="336"/>
      <c r="D8" s="273" t="s">
        <v>1179</v>
      </c>
      <c r="E8" s="57"/>
      <c r="F8" s="57"/>
      <c r="G8" s="57"/>
      <c r="H8" s="57"/>
    </row>
    <row r="9" spans="1:10">
      <c r="B9" s="626" t="s">
        <v>357</v>
      </c>
      <c r="C9" s="627"/>
      <c r="D9" s="273" t="s">
        <v>1199</v>
      </c>
      <c r="E9" s="57"/>
      <c r="F9" s="57"/>
      <c r="G9" s="57"/>
      <c r="H9" s="57"/>
    </row>
    <row r="10" spans="1:10">
      <c r="B10" s="626"/>
      <c r="C10" s="627"/>
      <c r="D10" s="273" t="s">
        <v>1186</v>
      </c>
      <c r="E10" s="57"/>
      <c r="F10" s="57"/>
      <c r="G10" s="57"/>
      <c r="H10" s="57"/>
    </row>
    <row r="11" spans="1:10">
      <c r="B11" s="626"/>
      <c r="C11" s="627"/>
      <c r="D11" s="273" t="s">
        <v>1299</v>
      </c>
      <c r="E11" s="57"/>
      <c r="F11" s="57"/>
      <c r="G11" s="57"/>
      <c r="H11" s="57"/>
    </row>
    <row r="12" spans="1:10">
      <c r="B12" s="626" t="s">
        <v>271</v>
      </c>
      <c r="C12" s="627"/>
      <c r="D12" s="273" t="s">
        <v>1300</v>
      </c>
      <c r="E12" s="57"/>
      <c r="F12" s="57"/>
      <c r="G12" s="57"/>
      <c r="H12" s="57"/>
    </row>
    <row r="13" spans="1:10">
      <c r="B13" s="626"/>
      <c r="C13" s="627"/>
      <c r="D13" s="273" t="s">
        <v>1218</v>
      </c>
      <c r="E13" s="57"/>
      <c r="F13" s="57"/>
      <c r="G13" s="57"/>
      <c r="H13" s="57"/>
    </row>
    <row r="14" spans="1:10">
      <c r="B14" s="257" t="s">
        <v>358</v>
      </c>
      <c r="C14" s="347">
        <v>0.34</v>
      </c>
      <c r="D14" s="273" t="s">
        <v>1210</v>
      </c>
      <c r="E14" s="57"/>
      <c r="F14" s="57"/>
      <c r="G14" s="57"/>
      <c r="H14" s="57"/>
    </row>
    <row r="15" spans="1:10" s="339" customFormat="1">
      <c r="B15" s="55" t="s">
        <v>1301</v>
      </c>
      <c r="C15" s="348"/>
      <c r="D15" s="362" t="s">
        <v>792</v>
      </c>
      <c r="E15" s="56"/>
      <c r="F15" s="56" t="s">
        <v>1302</v>
      </c>
      <c r="G15" s="56" t="s">
        <v>1303</v>
      </c>
      <c r="H15" s="56"/>
    </row>
    <row r="16" spans="1:10">
      <c r="B16" s="257" t="s">
        <v>145</v>
      </c>
      <c r="C16" s="347">
        <v>0.10299999999999999</v>
      </c>
      <c r="D16" s="273" t="s">
        <v>1304</v>
      </c>
      <c r="E16" s="57"/>
      <c r="F16" s="57"/>
      <c r="G16" s="57"/>
      <c r="H16" s="57"/>
    </row>
    <row r="17" spans="2:8">
      <c r="B17" s="342" t="s">
        <v>1305</v>
      </c>
      <c r="C17" s="347"/>
      <c r="D17" s="342" t="s">
        <v>796</v>
      </c>
      <c r="E17" s="57"/>
      <c r="F17" s="57"/>
      <c r="G17" s="57"/>
      <c r="H17" s="57"/>
    </row>
    <row r="18" spans="2:8">
      <c r="B18" s="342" t="s">
        <v>1306</v>
      </c>
      <c r="C18" s="347"/>
      <c r="D18" s="342" t="s">
        <v>792</v>
      </c>
      <c r="E18" s="57"/>
      <c r="F18" s="57"/>
      <c r="G18" s="57"/>
      <c r="H18" s="57"/>
    </row>
    <row r="19" spans="2:8" ht="25.5">
      <c r="B19" s="350" t="s">
        <v>1307</v>
      </c>
      <c r="C19" s="347"/>
      <c r="D19" s="342" t="s">
        <v>1512</v>
      </c>
      <c r="E19" s="57" t="s">
        <v>1308</v>
      </c>
      <c r="F19" s="57" t="s">
        <v>1197</v>
      </c>
      <c r="G19" s="351" t="s">
        <v>1309</v>
      </c>
      <c r="H19" s="57"/>
    </row>
    <row r="20" spans="2:8">
      <c r="B20" s="257" t="s">
        <v>167</v>
      </c>
      <c r="C20" s="347">
        <v>0.70299999999999996</v>
      </c>
      <c r="D20" s="273" t="s">
        <v>1310</v>
      </c>
      <c r="E20" s="57"/>
      <c r="F20" s="57"/>
      <c r="G20" s="57"/>
      <c r="H20" s="57"/>
    </row>
    <row r="21" spans="2:8">
      <c r="B21" s="257" t="s">
        <v>359</v>
      </c>
      <c r="C21" s="347">
        <v>0.16</v>
      </c>
      <c r="D21" s="273" t="s">
        <v>1178</v>
      </c>
      <c r="E21" s="57" t="s">
        <v>753</v>
      </c>
      <c r="F21" s="57"/>
      <c r="G21" s="300" t="s">
        <v>1311</v>
      </c>
      <c r="H21" s="57"/>
    </row>
    <row r="22" spans="2:8">
      <c r="B22" s="626" t="s">
        <v>1312</v>
      </c>
      <c r="C22" s="628"/>
      <c r="D22" s="273" t="s">
        <v>1200</v>
      </c>
      <c r="E22" s="57"/>
      <c r="F22" s="57"/>
      <c r="G22" s="57"/>
      <c r="H22" s="57"/>
    </row>
    <row r="23" spans="2:8">
      <c r="B23" s="626"/>
      <c r="C23" s="628"/>
      <c r="D23" s="273" t="s">
        <v>1214</v>
      </c>
      <c r="E23" s="57"/>
      <c r="F23" s="57"/>
      <c r="G23" s="57"/>
      <c r="H23" s="57"/>
    </row>
    <row r="24" spans="2:8">
      <c r="B24" s="257" t="s">
        <v>284</v>
      </c>
      <c r="C24" s="347"/>
      <c r="D24" s="273" t="s">
        <v>1313</v>
      </c>
      <c r="E24" s="57"/>
      <c r="F24" s="57"/>
      <c r="G24" s="57"/>
      <c r="H24" s="57"/>
    </row>
    <row r="25" spans="2:8" ht="25.5">
      <c r="B25" s="55" t="s">
        <v>1513</v>
      </c>
      <c r="C25" s="347"/>
      <c r="D25" s="273" t="s">
        <v>1514</v>
      </c>
      <c r="E25" s="57"/>
      <c r="F25" s="57"/>
      <c r="G25" s="57"/>
      <c r="H25" s="57"/>
    </row>
    <row r="26" spans="2:8" ht="38.25">
      <c r="B26" s="55" t="s">
        <v>1515</v>
      </c>
      <c r="C26" s="347"/>
      <c r="D26" s="273" t="s">
        <v>1516</v>
      </c>
      <c r="E26" s="57"/>
      <c r="F26" s="57"/>
      <c r="G26" s="57"/>
      <c r="H26" s="57"/>
    </row>
    <row r="27" spans="2:8">
      <c r="B27" s="257" t="s">
        <v>363</v>
      </c>
      <c r="C27" s="347">
        <v>0.154</v>
      </c>
      <c r="D27" s="273" t="s">
        <v>1314</v>
      </c>
      <c r="E27" s="57"/>
      <c r="F27" s="57"/>
      <c r="G27" s="57"/>
      <c r="H27" s="57"/>
    </row>
    <row r="28" spans="2:8">
      <c r="B28" s="257" t="s">
        <v>364</v>
      </c>
      <c r="C28" s="347"/>
      <c r="D28" s="273" t="s">
        <v>1315</v>
      </c>
      <c r="E28" s="57"/>
      <c r="F28" s="57"/>
      <c r="G28" s="57"/>
      <c r="H28" s="57"/>
    </row>
    <row r="29" spans="2:8" s="339" customFormat="1" ht="14.25">
      <c r="B29" s="55" t="s">
        <v>1517</v>
      </c>
      <c r="C29" s="348"/>
      <c r="D29" s="362" t="s">
        <v>1204</v>
      </c>
      <c r="E29" s="56"/>
      <c r="F29" s="56"/>
      <c r="G29" s="56"/>
      <c r="H29" s="56"/>
    </row>
    <row r="30" spans="2:8">
      <c r="B30" s="257" t="s">
        <v>272</v>
      </c>
      <c r="C30" s="347"/>
      <c r="D30" s="273" t="s">
        <v>1316</v>
      </c>
      <c r="E30" s="57"/>
      <c r="F30" s="57"/>
      <c r="G30" s="57"/>
      <c r="H30" s="57"/>
    </row>
    <row r="31" spans="2:8" ht="14.25">
      <c r="B31" s="257" t="s">
        <v>1518</v>
      </c>
      <c r="C31" s="347"/>
      <c r="D31" s="273" t="s">
        <v>1208</v>
      </c>
      <c r="E31" s="57"/>
      <c r="F31" s="57"/>
      <c r="G31" s="57"/>
      <c r="H31" s="57"/>
    </row>
    <row r="32" spans="2:8">
      <c r="B32" s="257" t="s">
        <v>367</v>
      </c>
      <c r="C32" s="347"/>
      <c r="D32" s="273" t="s">
        <v>1317</v>
      </c>
      <c r="E32" s="57"/>
      <c r="F32" s="57"/>
      <c r="G32" s="57"/>
      <c r="H32" s="57"/>
    </row>
    <row r="33" spans="2:8">
      <c r="B33" s="257" t="s">
        <v>318</v>
      </c>
      <c r="C33" s="347">
        <v>0.191</v>
      </c>
      <c r="D33" s="273" t="s">
        <v>1318</v>
      </c>
      <c r="E33" s="57"/>
      <c r="F33" s="57"/>
      <c r="G33" s="57"/>
      <c r="H33" s="57"/>
    </row>
    <row r="34" spans="2:8" s="339" customFormat="1" ht="14.25">
      <c r="B34" s="55" t="s">
        <v>1519</v>
      </c>
      <c r="C34" s="348"/>
      <c r="D34" s="362" t="s">
        <v>1204</v>
      </c>
      <c r="E34" s="56"/>
      <c r="F34" s="56"/>
      <c r="G34" s="301"/>
      <c r="H34" s="56"/>
    </row>
    <row r="35" spans="2:8" ht="38.25">
      <c r="B35" s="55" t="s">
        <v>219</v>
      </c>
      <c r="C35" s="347"/>
      <c r="D35" s="362" t="s">
        <v>1520</v>
      </c>
      <c r="E35" s="57" t="s">
        <v>753</v>
      </c>
      <c r="F35" s="57" t="s">
        <v>1197</v>
      </c>
      <c r="G35" s="300" t="s">
        <v>1319</v>
      </c>
      <c r="H35" s="57"/>
    </row>
    <row r="36" spans="2:8" ht="25.5">
      <c r="B36" s="55" t="s">
        <v>1521</v>
      </c>
      <c r="C36" s="336"/>
      <c r="D36" s="273" t="s">
        <v>1522</v>
      </c>
      <c r="E36" s="57"/>
      <c r="F36" s="57"/>
      <c r="G36" s="57"/>
      <c r="H36" s="57"/>
    </row>
    <row r="37" spans="2:8" ht="14.25">
      <c r="B37" s="257" t="s">
        <v>1523</v>
      </c>
      <c r="C37" s="336">
        <v>7.2999999999999995E-2</v>
      </c>
      <c r="D37" s="273" t="s">
        <v>1320</v>
      </c>
      <c r="E37" s="57"/>
      <c r="F37" s="57"/>
      <c r="G37" s="57"/>
      <c r="H37" s="57"/>
    </row>
    <row r="38" spans="2:8">
      <c r="B38" s="350" t="s">
        <v>1321</v>
      </c>
      <c r="C38" s="352"/>
      <c r="D38" s="350" t="s">
        <v>1214</v>
      </c>
      <c r="E38" s="57" t="s">
        <v>1308</v>
      </c>
      <c r="F38" s="57"/>
      <c r="G38" s="300" t="s">
        <v>1322</v>
      </c>
      <c r="H38" s="57"/>
    </row>
    <row r="39" spans="2:8">
      <c r="B39" s="342" t="s">
        <v>480</v>
      </c>
      <c r="C39" s="336"/>
      <c r="D39" s="273" t="s">
        <v>1323</v>
      </c>
      <c r="E39" s="57"/>
      <c r="F39" s="57"/>
      <c r="G39" s="57"/>
      <c r="H39" s="57"/>
    </row>
    <row r="40" spans="2:8">
      <c r="B40" s="342" t="s">
        <v>1324</v>
      </c>
      <c r="C40" s="336"/>
      <c r="D40" s="273" t="s">
        <v>799</v>
      </c>
      <c r="E40" s="57"/>
      <c r="F40" s="57"/>
      <c r="G40" s="57"/>
      <c r="H40" s="57"/>
    </row>
    <row r="41" spans="2:8">
      <c r="B41" s="629" t="s">
        <v>1325</v>
      </c>
      <c r="C41" s="627"/>
      <c r="D41" s="273" t="s">
        <v>1326</v>
      </c>
      <c r="E41" s="57"/>
      <c r="F41" s="57"/>
      <c r="G41" s="57"/>
      <c r="H41" s="57"/>
    </row>
    <row r="42" spans="2:8">
      <c r="B42" s="629"/>
      <c r="C42" s="627"/>
      <c r="D42" s="273" t="s">
        <v>799</v>
      </c>
      <c r="E42" s="57"/>
      <c r="F42" s="57"/>
      <c r="G42" s="57"/>
      <c r="H42" s="57"/>
    </row>
    <row r="43" spans="2:8">
      <c r="B43" s="342" t="s">
        <v>1327</v>
      </c>
      <c r="C43" s="336"/>
      <c r="D43" s="273" t="s">
        <v>793</v>
      </c>
      <c r="E43" s="57"/>
      <c r="F43" s="57"/>
      <c r="G43" s="300" t="s">
        <v>1322</v>
      </c>
      <c r="H43" s="57"/>
    </row>
    <row r="44" spans="2:8">
      <c r="B44" s="257" t="s">
        <v>150</v>
      </c>
      <c r="C44" s="336">
        <v>8.5000000000000006E-2</v>
      </c>
      <c r="D44" s="273" t="s">
        <v>1218</v>
      </c>
      <c r="E44" s="57"/>
      <c r="F44" s="57"/>
      <c r="G44" s="57"/>
      <c r="H44" s="57"/>
    </row>
    <row r="45" spans="2:8">
      <c r="B45" s="257" t="s">
        <v>4</v>
      </c>
      <c r="C45" s="336"/>
      <c r="D45" s="273" t="s">
        <v>1320</v>
      </c>
      <c r="E45" s="57"/>
      <c r="F45" s="57"/>
      <c r="G45" s="57"/>
      <c r="H45" s="57"/>
    </row>
    <row r="46" spans="2:8" s="339" customFormat="1">
      <c r="B46" s="350" t="s">
        <v>1328</v>
      </c>
      <c r="C46" s="348">
        <v>0.04</v>
      </c>
      <c r="D46" s="362" t="s">
        <v>1218</v>
      </c>
      <c r="E46" s="56" t="s">
        <v>1308</v>
      </c>
      <c r="F46" s="56" t="s">
        <v>1302</v>
      </c>
      <c r="G46" s="56" t="s">
        <v>1329</v>
      </c>
      <c r="H46" s="56"/>
    </row>
    <row r="47" spans="2:8" s="339" customFormat="1" ht="14.25">
      <c r="B47" s="353" t="s">
        <v>1524</v>
      </c>
      <c r="C47" s="346"/>
      <c r="D47" s="362" t="s">
        <v>1204</v>
      </c>
      <c r="E47" s="56"/>
      <c r="F47" s="56"/>
      <c r="G47" s="56"/>
      <c r="H47" s="56"/>
    </row>
    <row r="48" spans="2:8" ht="25.5">
      <c r="B48" s="55" t="s">
        <v>1525</v>
      </c>
      <c r="C48" s="336"/>
      <c r="D48" s="273" t="s">
        <v>1526</v>
      </c>
      <c r="E48" s="57"/>
      <c r="F48" s="57"/>
      <c r="G48" s="57"/>
      <c r="H48" s="57"/>
    </row>
    <row r="49" spans="2:8">
      <c r="B49" s="257" t="s">
        <v>1330</v>
      </c>
      <c r="C49" s="336"/>
      <c r="D49" s="273" t="s">
        <v>1331</v>
      </c>
      <c r="E49" s="57"/>
      <c r="F49" s="57"/>
      <c r="G49" s="57"/>
      <c r="H49" s="57"/>
    </row>
    <row r="50" spans="2:8">
      <c r="B50" s="257" t="s">
        <v>195</v>
      </c>
      <c r="C50" s="336"/>
      <c r="D50" s="273" t="s">
        <v>882</v>
      </c>
      <c r="E50" s="57"/>
      <c r="F50" s="57"/>
      <c r="G50" s="57"/>
      <c r="H50" s="57"/>
    </row>
    <row r="51" spans="2:8">
      <c r="B51" s="257" t="s">
        <v>1082</v>
      </c>
      <c r="C51" s="336"/>
      <c r="D51" s="273" t="s">
        <v>1332</v>
      </c>
      <c r="E51" s="57"/>
      <c r="F51" s="57"/>
      <c r="G51" s="57"/>
      <c r="H51" s="57"/>
    </row>
    <row r="52" spans="2:8">
      <c r="B52" s="257" t="s">
        <v>320</v>
      </c>
      <c r="C52" s="347">
        <v>0.45400000000000001</v>
      </c>
      <c r="D52" s="273" t="s">
        <v>1333</v>
      </c>
      <c r="E52" s="57"/>
      <c r="F52" s="57"/>
      <c r="G52" s="57"/>
      <c r="H52" s="57"/>
    </row>
    <row r="53" spans="2:8">
      <c r="B53" s="257" t="s">
        <v>274</v>
      </c>
      <c r="C53" s="336"/>
      <c r="D53" s="273" t="s">
        <v>1334</v>
      </c>
      <c r="E53" s="57"/>
      <c r="F53" s="57"/>
      <c r="G53" s="300" t="s">
        <v>1335</v>
      </c>
      <c r="H53" s="57"/>
    </row>
    <row r="54" spans="2:8">
      <c r="B54" s="257" t="s">
        <v>191</v>
      </c>
      <c r="C54" s="336">
        <v>8.4000000000000005E-2</v>
      </c>
      <c r="D54" s="273" t="s">
        <v>1195</v>
      </c>
      <c r="E54" s="57"/>
      <c r="F54" s="57"/>
      <c r="G54" s="57"/>
      <c r="H54" s="57"/>
    </row>
    <row r="55" spans="2:8">
      <c r="B55" s="257" t="s">
        <v>321</v>
      </c>
      <c r="C55" s="347">
        <v>0.14099999999999999</v>
      </c>
      <c r="D55" s="273" t="s">
        <v>1336</v>
      </c>
      <c r="E55" s="57"/>
      <c r="F55" s="57"/>
      <c r="G55" s="57"/>
      <c r="H55" s="57"/>
    </row>
    <row r="56" spans="2:8" ht="27">
      <c r="B56" s="55" t="s">
        <v>1527</v>
      </c>
      <c r="C56" s="348"/>
      <c r="D56" s="362" t="s">
        <v>1204</v>
      </c>
      <c r="E56" s="57"/>
      <c r="F56" s="57"/>
      <c r="G56" s="57"/>
      <c r="H56" s="57"/>
    </row>
    <row r="57" spans="2:8">
      <c r="B57" s="626" t="s">
        <v>1528</v>
      </c>
      <c r="C57" s="628">
        <v>0.51300000000000001</v>
      </c>
      <c r="D57" s="273" t="s">
        <v>796</v>
      </c>
      <c r="E57" s="57"/>
      <c r="F57" s="57"/>
      <c r="G57" s="57"/>
      <c r="H57" s="57"/>
    </row>
    <row r="58" spans="2:8">
      <c r="B58" s="626"/>
      <c r="C58" s="628"/>
      <c r="D58" s="273" t="s">
        <v>1204</v>
      </c>
      <c r="E58" s="57"/>
      <c r="F58" s="57"/>
      <c r="G58" s="57"/>
      <c r="H58" s="57"/>
    </row>
    <row r="59" spans="2:8">
      <c r="B59" s="257" t="s">
        <v>227</v>
      </c>
      <c r="C59" s="347"/>
      <c r="D59" s="273" t="s">
        <v>1337</v>
      </c>
      <c r="E59" s="57"/>
      <c r="F59" s="57"/>
      <c r="G59" s="57"/>
      <c r="H59" s="57"/>
    </row>
    <row r="60" spans="2:8">
      <c r="B60" s="257" t="s">
        <v>372</v>
      </c>
      <c r="C60" s="347"/>
      <c r="D60" s="273" t="s">
        <v>1338</v>
      </c>
      <c r="E60" s="57"/>
      <c r="F60" s="57"/>
      <c r="G60" s="57"/>
      <c r="H60" s="57"/>
    </row>
    <row r="61" spans="2:8" ht="25.5">
      <c r="B61" s="55" t="s">
        <v>1529</v>
      </c>
      <c r="C61" s="347"/>
      <c r="D61" s="273" t="s">
        <v>1530</v>
      </c>
      <c r="E61" s="57"/>
      <c r="F61" s="57"/>
      <c r="G61" s="57"/>
      <c r="H61" s="57"/>
    </row>
    <row r="62" spans="2:8">
      <c r="B62" s="55" t="s">
        <v>17</v>
      </c>
      <c r="C62" s="347"/>
      <c r="D62" s="362" t="s">
        <v>1509</v>
      </c>
      <c r="E62" s="57" t="s">
        <v>753</v>
      </c>
      <c r="F62" s="57"/>
      <c r="G62" s="57" t="s">
        <v>1339</v>
      </c>
      <c r="H62" s="57"/>
    </row>
    <row r="63" spans="2:8" ht="25.5">
      <c r="B63" s="55" t="s">
        <v>373</v>
      </c>
      <c r="C63" s="347"/>
      <c r="D63" s="362" t="s">
        <v>1531</v>
      </c>
      <c r="E63" s="57" t="s">
        <v>753</v>
      </c>
      <c r="F63" s="57" t="s">
        <v>1197</v>
      </c>
      <c r="G63" s="57" t="s">
        <v>1340</v>
      </c>
      <c r="H63" s="57"/>
    </row>
    <row r="64" spans="2:8">
      <c r="B64" s="626" t="s">
        <v>229</v>
      </c>
      <c r="C64" s="628"/>
      <c r="D64" s="273" t="s">
        <v>1341</v>
      </c>
      <c r="E64" s="57"/>
      <c r="F64" s="57"/>
      <c r="G64" s="57"/>
      <c r="H64" s="57"/>
    </row>
    <row r="65" spans="2:8">
      <c r="B65" s="626"/>
      <c r="C65" s="628"/>
      <c r="D65" s="273" t="s">
        <v>1342</v>
      </c>
      <c r="E65" s="57"/>
      <c r="F65" s="57"/>
      <c r="G65" s="57"/>
      <c r="H65" s="57"/>
    </row>
    <row r="66" spans="2:8">
      <c r="B66" s="257" t="s">
        <v>374</v>
      </c>
      <c r="C66" s="347">
        <v>0.151</v>
      </c>
      <c r="D66" s="273" t="s">
        <v>1343</v>
      </c>
      <c r="E66" s="57"/>
      <c r="F66" s="57"/>
      <c r="G66" s="57"/>
      <c r="H66" s="57"/>
    </row>
    <row r="67" spans="2:8" ht="14.25">
      <c r="B67" s="55" t="s">
        <v>1532</v>
      </c>
      <c r="C67" s="348"/>
      <c r="D67" s="362" t="s">
        <v>1204</v>
      </c>
      <c r="E67" s="57"/>
      <c r="F67" s="57"/>
      <c r="G67" s="57"/>
      <c r="H67" s="57"/>
    </row>
    <row r="68" spans="2:8">
      <c r="B68" s="257" t="s">
        <v>375</v>
      </c>
      <c r="C68" s="347"/>
      <c r="D68" s="273" t="s">
        <v>788</v>
      </c>
      <c r="E68" s="57"/>
      <c r="F68" s="57"/>
      <c r="G68" s="57"/>
      <c r="H68" s="57"/>
    </row>
    <row r="69" spans="2:8">
      <c r="B69" s="257" t="s">
        <v>376</v>
      </c>
      <c r="C69" s="347">
        <v>0.32500000000000001</v>
      </c>
      <c r="D69" s="273" t="s">
        <v>1239</v>
      </c>
      <c r="E69" s="57"/>
      <c r="F69" s="57"/>
      <c r="G69" s="57"/>
      <c r="H69" s="57"/>
    </row>
    <row r="70" spans="2:8">
      <c r="B70" s="626" t="s">
        <v>144</v>
      </c>
      <c r="C70" s="628">
        <v>0.188</v>
      </c>
      <c r="D70" s="273" t="s">
        <v>1344</v>
      </c>
      <c r="E70" s="57"/>
      <c r="F70" s="57"/>
      <c r="G70" s="57"/>
      <c r="H70" s="57"/>
    </row>
    <row r="71" spans="2:8">
      <c r="B71" s="626"/>
      <c r="C71" s="628"/>
      <c r="D71" s="273" t="s">
        <v>1246</v>
      </c>
      <c r="E71" s="57"/>
      <c r="F71" s="57"/>
      <c r="G71" s="57"/>
      <c r="H71" s="57"/>
    </row>
    <row r="72" spans="2:8">
      <c r="B72" s="626" t="s">
        <v>230</v>
      </c>
      <c r="C72" s="628"/>
      <c r="D72" s="273" t="s">
        <v>1345</v>
      </c>
      <c r="E72" s="57"/>
      <c r="F72" s="57"/>
      <c r="G72" s="57"/>
      <c r="H72" s="57"/>
    </row>
    <row r="73" spans="2:8">
      <c r="B73" s="626"/>
      <c r="C73" s="628"/>
      <c r="D73" s="273" t="s">
        <v>1346</v>
      </c>
      <c r="E73" s="57"/>
      <c r="F73" s="57"/>
      <c r="G73" s="57"/>
      <c r="H73" s="57"/>
    </row>
    <row r="74" spans="2:8" ht="25.5">
      <c r="B74" s="55" t="s">
        <v>1533</v>
      </c>
      <c r="C74" s="347"/>
      <c r="D74" s="273" t="s">
        <v>1534</v>
      </c>
      <c r="E74" s="57"/>
      <c r="F74" s="57"/>
      <c r="G74" s="57"/>
      <c r="H74" s="57"/>
    </row>
    <row r="75" spans="2:8">
      <c r="B75" s="626" t="s">
        <v>137</v>
      </c>
      <c r="C75" s="628">
        <v>0.307</v>
      </c>
      <c r="D75" s="273" t="s">
        <v>1347</v>
      </c>
      <c r="E75" s="57"/>
      <c r="F75" s="57"/>
      <c r="G75" s="57"/>
      <c r="H75" s="57"/>
    </row>
    <row r="76" spans="2:8">
      <c r="B76" s="626"/>
      <c r="C76" s="628"/>
      <c r="D76" s="273" t="s">
        <v>1348</v>
      </c>
      <c r="E76" s="57"/>
      <c r="F76" s="57"/>
      <c r="G76" s="57"/>
      <c r="H76" s="57"/>
    </row>
    <row r="77" spans="2:8">
      <c r="B77" s="626"/>
      <c r="C77" s="628"/>
      <c r="D77" s="273" t="s">
        <v>1349</v>
      </c>
      <c r="E77" s="57"/>
      <c r="F77" s="57"/>
      <c r="G77" s="57"/>
      <c r="H77" s="57"/>
    </row>
    <row r="78" spans="2:8" ht="25.5">
      <c r="B78" s="55" t="s">
        <v>1535</v>
      </c>
      <c r="C78" s="347"/>
      <c r="D78" s="273" t="s">
        <v>1350</v>
      </c>
      <c r="E78" s="57"/>
      <c r="F78" s="57"/>
      <c r="G78" s="57"/>
      <c r="H78" s="57"/>
    </row>
    <row r="79" spans="2:8">
      <c r="B79" s="257" t="s">
        <v>164</v>
      </c>
      <c r="C79" s="347">
        <v>0.221</v>
      </c>
      <c r="D79" s="273" t="s">
        <v>799</v>
      </c>
      <c r="E79" s="57"/>
      <c r="F79" s="57"/>
      <c r="G79" s="57"/>
      <c r="H79" s="57"/>
    </row>
    <row r="80" spans="2:8" ht="14.25">
      <c r="B80" s="55" t="s">
        <v>1536</v>
      </c>
      <c r="C80" s="348"/>
      <c r="D80" s="362" t="s">
        <v>1204</v>
      </c>
      <c r="E80" s="57"/>
      <c r="F80" s="57"/>
      <c r="G80" s="57"/>
      <c r="H80" s="57"/>
    </row>
    <row r="81" spans="2:8" ht="25.5">
      <c r="B81" s="55" t="s">
        <v>1537</v>
      </c>
      <c r="C81" s="347"/>
      <c r="D81" s="273" t="s">
        <v>1538</v>
      </c>
      <c r="E81" s="57"/>
      <c r="F81" s="57"/>
      <c r="G81" s="57"/>
      <c r="H81" s="57"/>
    </row>
    <row r="82" spans="2:8">
      <c r="B82" s="257" t="s">
        <v>234</v>
      </c>
      <c r="C82" s="347"/>
      <c r="D82" s="273" t="s">
        <v>1351</v>
      </c>
      <c r="E82" s="57"/>
      <c r="F82" s="57"/>
      <c r="G82" s="57"/>
      <c r="H82" s="57"/>
    </row>
    <row r="83" spans="2:8">
      <c r="B83" s="257" t="s">
        <v>380</v>
      </c>
      <c r="C83" s="347"/>
      <c r="D83" s="273" t="s">
        <v>1352</v>
      </c>
      <c r="E83" s="57"/>
      <c r="F83" s="57"/>
      <c r="G83" s="57"/>
      <c r="H83" s="57"/>
    </row>
    <row r="84" spans="2:8" ht="25.5">
      <c r="B84" s="354" t="s">
        <v>1539</v>
      </c>
      <c r="C84" s="355"/>
      <c r="D84" s="273" t="s">
        <v>1540</v>
      </c>
      <c r="E84" s="57"/>
      <c r="F84" s="57"/>
      <c r="G84" s="57"/>
      <c r="H84" s="57"/>
    </row>
    <row r="85" spans="2:8">
      <c r="B85" s="630" t="s">
        <v>1541</v>
      </c>
      <c r="C85" s="628"/>
      <c r="D85" s="273" t="s">
        <v>1353</v>
      </c>
      <c r="E85" s="57"/>
      <c r="F85" s="57"/>
      <c r="G85" s="57"/>
      <c r="H85" s="57"/>
    </row>
    <row r="86" spans="2:8" ht="25.5">
      <c r="B86" s="626"/>
      <c r="C86" s="628"/>
      <c r="D86" s="273" t="s">
        <v>1542</v>
      </c>
      <c r="E86" s="57"/>
      <c r="F86" s="57"/>
      <c r="G86" s="57"/>
      <c r="H86" s="57"/>
    </row>
    <row r="87" spans="2:8">
      <c r="B87" s="257" t="s">
        <v>322</v>
      </c>
      <c r="C87" s="336">
        <v>7.2999999999999995E-2</v>
      </c>
      <c r="D87" s="273" t="s">
        <v>1354</v>
      </c>
      <c r="E87" s="57"/>
      <c r="F87" s="57"/>
      <c r="G87" s="57"/>
      <c r="H87" s="57"/>
    </row>
    <row r="88" spans="2:8" ht="14.25">
      <c r="B88" s="257" t="s">
        <v>1543</v>
      </c>
      <c r="C88" s="336"/>
      <c r="D88" s="273" t="s">
        <v>1344</v>
      </c>
      <c r="E88" s="57"/>
      <c r="F88" s="57"/>
      <c r="G88" s="57"/>
      <c r="H88" s="57"/>
    </row>
    <row r="89" spans="2:8">
      <c r="B89" s="342" t="s">
        <v>1355</v>
      </c>
      <c r="C89" s="336"/>
      <c r="D89" s="342" t="s">
        <v>1356</v>
      </c>
      <c r="E89" s="57"/>
      <c r="F89" s="57"/>
      <c r="G89" s="57"/>
      <c r="H89" s="57"/>
    </row>
    <row r="90" spans="2:8">
      <c r="B90" s="342" t="s">
        <v>1357</v>
      </c>
      <c r="C90" s="336"/>
      <c r="D90" s="342" t="s">
        <v>1358</v>
      </c>
      <c r="E90" s="57"/>
      <c r="F90" s="57"/>
      <c r="G90" s="57"/>
      <c r="H90" s="57"/>
    </row>
    <row r="91" spans="2:8">
      <c r="B91" s="342" t="s">
        <v>1359</v>
      </c>
      <c r="C91" s="336"/>
      <c r="D91" s="342" t="s">
        <v>1358</v>
      </c>
      <c r="E91" s="57"/>
      <c r="F91" s="57"/>
      <c r="G91" s="57"/>
      <c r="H91" s="57"/>
    </row>
    <row r="92" spans="2:8">
      <c r="B92" s="342" t="s">
        <v>1360</v>
      </c>
      <c r="C92" s="336"/>
      <c r="D92" s="342" t="s">
        <v>1361</v>
      </c>
      <c r="E92" s="57"/>
      <c r="F92" s="57"/>
      <c r="G92" s="57"/>
      <c r="H92" s="57"/>
    </row>
    <row r="93" spans="2:8" ht="25.5">
      <c r="B93" s="342" t="s">
        <v>1362</v>
      </c>
      <c r="C93" s="336"/>
      <c r="D93" s="342" t="s">
        <v>1544</v>
      </c>
      <c r="E93" s="57"/>
      <c r="F93" s="57"/>
      <c r="G93" s="57"/>
      <c r="H93" s="57"/>
    </row>
    <row r="94" spans="2:8">
      <c r="B94" s="342" t="s">
        <v>1363</v>
      </c>
      <c r="C94" s="336"/>
      <c r="D94" s="342" t="s">
        <v>1364</v>
      </c>
      <c r="E94" s="57"/>
      <c r="F94" s="57"/>
      <c r="G94" s="57"/>
      <c r="H94" s="57"/>
    </row>
    <row r="95" spans="2:8">
      <c r="B95" s="629" t="s">
        <v>1365</v>
      </c>
      <c r="C95" s="627"/>
      <c r="D95" s="342" t="s">
        <v>1366</v>
      </c>
      <c r="E95" s="57"/>
      <c r="F95" s="57"/>
      <c r="G95" s="57"/>
      <c r="H95" s="57"/>
    </row>
    <row r="96" spans="2:8">
      <c r="B96" s="629"/>
      <c r="C96" s="627"/>
      <c r="D96" s="342" t="s">
        <v>1367</v>
      </c>
      <c r="E96" s="57"/>
      <c r="F96" s="57"/>
      <c r="G96" s="57"/>
      <c r="H96" s="57"/>
    </row>
    <row r="97" spans="2:8">
      <c r="B97" s="342" t="s">
        <v>1368</v>
      </c>
      <c r="C97" s="336"/>
      <c r="D97" s="342" t="s">
        <v>1364</v>
      </c>
      <c r="E97" s="57"/>
      <c r="F97" s="57"/>
      <c r="G97" s="57"/>
      <c r="H97" s="57"/>
    </row>
    <row r="98" spans="2:8">
      <c r="B98" s="342" t="s">
        <v>1369</v>
      </c>
      <c r="C98" s="336"/>
      <c r="D98" s="342" t="s">
        <v>1364</v>
      </c>
      <c r="E98" s="57"/>
      <c r="F98" s="57"/>
      <c r="G98" s="57"/>
      <c r="H98" s="57"/>
    </row>
    <row r="99" spans="2:8" ht="25.5">
      <c r="B99" s="342" t="s">
        <v>1370</v>
      </c>
      <c r="C99" s="336"/>
      <c r="D99" s="342" t="s">
        <v>1545</v>
      </c>
      <c r="E99" s="57"/>
      <c r="F99" s="57"/>
      <c r="G99" s="57"/>
      <c r="H99" s="57"/>
    </row>
    <row r="100" spans="2:8" ht="25.5">
      <c r="B100" s="342" t="s">
        <v>1371</v>
      </c>
      <c r="C100" s="336"/>
      <c r="D100" s="342" t="s">
        <v>1546</v>
      </c>
      <c r="E100" s="57"/>
      <c r="F100" s="57"/>
      <c r="G100" s="57"/>
      <c r="H100" s="57"/>
    </row>
    <row r="101" spans="2:8" ht="25.5">
      <c r="B101" s="342" t="s">
        <v>1372</v>
      </c>
      <c r="C101" s="336"/>
      <c r="D101" s="342" t="s">
        <v>1547</v>
      </c>
      <c r="E101" s="57"/>
      <c r="F101" s="57"/>
      <c r="G101" s="57"/>
      <c r="H101" s="57"/>
    </row>
    <row r="102" spans="2:8">
      <c r="B102" s="629" t="s">
        <v>1373</v>
      </c>
      <c r="C102" s="627"/>
      <c r="D102" s="342" t="s">
        <v>1374</v>
      </c>
      <c r="E102" s="57"/>
      <c r="F102" s="57"/>
      <c r="G102" s="57"/>
      <c r="H102" s="57"/>
    </row>
    <row r="103" spans="2:8">
      <c r="B103" s="629"/>
      <c r="C103" s="627"/>
      <c r="D103" s="342" t="s">
        <v>1375</v>
      </c>
      <c r="E103" s="57"/>
      <c r="F103" s="57"/>
      <c r="G103" s="57"/>
      <c r="H103" s="57"/>
    </row>
    <row r="104" spans="2:8">
      <c r="B104" s="629" t="s">
        <v>1376</v>
      </c>
      <c r="C104" s="627"/>
      <c r="D104" s="342" t="s">
        <v>1377</v>
      </c>
      <c r="E104" s="57"/>
      <c r="F104" s="57"/>
      <c r="G104" s="57"/>
      <c r="H104" s="57"/>
    </row>
    <row r="105" spans="2:8">
      <c r="B105" s="629"/>
      <c r="C105" s="627"/>
      <c r="D105" s="342" t="s">
        <v>1378</v>
      </c>
      <c r="E105" s="57"/>
      <c r="F105" s="57"/>
      <c r="G105" s="57"/>
      <c r="H105" s="57"/>
    </row>
    <row r="106" spans="2:8" ht="25.5">
      <c r="B106" s="342" t="s">
        <v>1379</v>
      </c>
      <c r="C106" s="336"/>
      <c r="D106" s="342" t="s">
        <v>1548</v>
      </c>
      <c r="E106" s="57"/>
      <c r="F106" s="57"/>
      <c r="G106" s="57"/>
      <c r="H106" s="57"/>
    </row>
    <row r="107" spans="2:8">
      <c r="B107" s="629" t="s">
        <v>1380</v>
      </c>
      <c r="C107" s="627"/>
      <c r="D107" s="342" t="s">
        <v>1381</v>
      </c>
      <c r="E107" s="57"/>
      <c r="F107" s="57"/>
      <c r="G107" s="57"/>
      <c r="H107" s="57"/>
    </row>
    <row r="108" spans="2:8">
      <c r="B108" s="629"/>
      <c r="C108" s="627"/>
      <c r="D108" s="342" t="s">
        <v>1382</v>
      </c>
      <c r="E108" s="57"/>
      <c r="F108" s="57"/>
      <c r="G108" s="57"/>
      <c r="H108" s="57"/>
    </row>
    <row r="109" spans="2:8">
      <c r="B109" s="342" t="s">
        <v>1383</v>
      </c>
      <c r="C109" s="336"/>
      <c r="D109" s="342" t="s">
        <v>1377</v>
      </c>
      <c r="E109" s="57"/>
      <c r="F109" s="57"/>
      <c r="G109" s="57"/>
      <c r="H109" s="57"/>
    </row>
    <row r="110" spans="2:8" ht="25.5">
      <c r="B110" s="342" t="s">
        <v>1384</v>
      </c>
      <c r="C110" s="336"/>
      <c r="D110" s="342" t="s">
        <v>1549</v>
      </c>
      <c r="E110" s="57"/>
      <c r="F110" s="57"/>
      <c r="G110" s="57"/>
      <c r="H110" s="57"/>
    </row>
    <row r="111" spans="2:8">
      <c r="B111" s="342" t="s">
        <v>1385</v>
      </c>
      <c r="C111" s="336"/>
      <c r="D111" s="342" t="s">
        <v>1364</v>
      </c>
      <c r="E111" s="57"/>
      <c r="F111" s="57"/>
      <c r="G111" s="57"/>
      <c r="H111" s="57"/>
    </row>
    <row r="112" spans="2:8">
      <c r="B112" s="342" t="s">
        <v>1386</v>
      </c>
      <c r="C112" s="336"/>
      <c r="D112" s="342" t="s">
        <v>1387</v>
      </c>
      <c r="E112" s="57"/>
      <c r="F112" s="57"/>
      <c r="G112" s="57"/>
      <c r="H112" s="57"/>
    </row>
    <row r="113" spans="2:8">
      <c r="B113" s="342" t="s">
        <v>1388</v>
      </c>
      <c r="C113" s="336"/>
      <c r="D113" s="342" t="s">
        <v>1389</v>
      </c>
      <c r="E113" s="57"/>
      <c r="F113" s="57"/>
      <c r="G113" s="57"/>
      <c r="H113" s="57"/>
    </row>
    <row r="114" spans="2:8">
      <c r="B114" s="342" t="s">
        <v>1390</v>
      </c>
      <c r="C114" s="336"/>
      <c r="D114" s="342" t="s">
        <v>1391</v>
      </c>
      <c r="E114" s="57"/>
      <c r="F114" s="57"/>
      <c r="G114" s="57"/>
      <c r="H114" s="57"/>
    </row>
    <row r="115" spans="2:8">
      <c r="B115" s="342" t="s">
        <v>1392</v>
      </c>
      <c r="C115" s="336"/>
      <c r="D115" s="342" t="s">
        <v>1393</v>
      </c>
      <c r="E115" s="57"/>
      <c r="F115" s="57"/>
      <c r="G115" s="57"/>
      <c r="H115" s="57"/>
    </row>
    <row r="116" spans="2:8">
      <c r="B116" s="342" t="s">
        <v>1394</v>
      </c>
      <c r="C116" s="336"/>
      <c r="D116" s="342" t="s">
        <v>1361</v>
      </c>
      <c r="E116" s="57"/>
      <c r="F116" s="57"/>
      <c r="G116" s="57"/>
      <c r="H116" s="57"/>
    </row>
    <row r="117" spans="2:8">
      <c r="B117" s="342" t="s">
        <v>1395</v>
      </c>
      <c r="C117" s="336"/>
      <c r="D117" s="342" t="s">
        <v>1396</v>
      </c>
      <c r="E117" s="57"/>
      <c r="F117" s="57"/>
      <c r="G117" s="57"/>
      <c r="H117" s="57"/>
    </row>
    <row r="118" spans="2:8">
      <c r="B118" s="342" t="s">
        <v>1397</v>
      </c>
      <c r="C118" s="336"/>
      <c r="D118" s="342" t="s">
        <v>1398</v>
      </c>
      <c r="E118" s="57"/>
      <c r="F118" s="57"/>
      <c r="G118" s="57"/>
      <c r="H118" s="57"/>
    </row>
    <row r="119" spans="2:8">
      <c r="B119" s="342" t="s">
        <v>1399</v>
      </c>
      <c r="C119" s="336"/>
      <c r="D119" s="342" t="s">
        <v>1364</v>
      </c>
      <c r="E119" s="57"/>
      <c r="F119" s="57"/>
      <c r="G119" s="57"/>
      <c r="H119" s="57"/>
    </row>
    <row r="120" spans="2:8">
      <c r="B120" s="342" t="s">
        <v>1400</v>
      </c>
      <c r="C120" s="336"/>
      <c r="D120" s="342" t="s">
        <v>1401</v>
      </c>
      <c r="E120" s="57"/>
      <c r="F120" s="57"/>
      <c r="G120" s="57"/>
      <c r="H120" s="57"/>
    </row>
    <row r="121" spans="2:8">
      <c r="B121" s="342" t="s">
        <v>1402</v>
      </c>
      <c r="C121" s="336"/>
      <c r="D121" s="342" t="s">
        <v>1403</v>
      </c>
      <c r="E121" s="57"/>
      <c r="F121" s="57"/>
      <c r="G121" s="57"/>
      <c r="H121" s="57"/>
    </row>
    <row r="122" spans="2:8">
      <c r="B122" s="342" t="s">
        <v>1404</v>
      </c>
      <c r="C122" s="336"/>
      <c r="D122" s="342" t="s">
        <v>1405</v>
      </c>
      <c r="E122" s="57"/>
      <c r="F122" s="57"/>
      <c r="G122" s="57"/>
      <c r="H122" s="57"/>
    </row>
    <row r="123" spans="2:8">
      <c r="B123" s="342" t="s">
        <v>1406</v>
      </c>
      <c r="C123" s="336"/>
      <c r="D123" s="342" t="s">
        <v>1407</v>
      </c>
      <c r="E123" s="57"/>
      <c r="F123" s="57"/>
      <c r="G123" s="57"/>
      <c r="H123" s="57"/>
    </row>
    <row r="124" spans="2:8">
      <c r="B124" s="342" t="s">
        <v>1408</v>
      </c>
      <c r="C124" s="336"/>
      <c r="D124" s="342" t="s">
        <v>1409</v>
      </c>
      <c r="E124" s="57"/>
      <c r="F124" s="57"/>
      <c r="G124" s="57"/>
      <c r="H124" s="57"/>
    </row>
    <row r="125" spans="2:8">
      <c r="B125" s="342" t="s">
        <v>1410</v>
      </c>
      <c r="C125" s="336"/>
      <c r="D125" s="342" t="s">
        <v>1411</v>
      </c>
      <c r="E125" s="57"/>
      <c r="F125" s="57"/>
      <c r="G125" s="57"/>
      <c r="H125" s="57"/>
    </row>
    <row r="126" spans="2:8">
      <c r="B126" s="342" t="s">
        <v>1412</v>
      </c>
      <c r="C126" s="356"/>
      <c r="D126" s="342" t="s">
        <v>1413</v>
      </c>
      <c r="E126" s="57"/>
      <c r="F126" s="57"/>
      <c r="G126" s="57"/>
      <c r="H126" s="57"/>
    </row>
    <row r="127" spans="2:8">
      <c r="B127" s="257" t="s">
        <v>19</v>
      </c>
      <c r="C127" s="336"/>
      <c r="D127" s="273" t="s">
        <v>1184</v>
      </c>
      <c r="E127" s="57"/>
      <c r="F127" s="57"/>
      <c r="G127" s="57"/>
      <c r="H127" s="57"/>
    </row>
    <row r="128" spans="2:8">
      <c r="B128" s="257" t="s">
        <v>285</v>
      </c>
      <c r="C128" s="336"/>
      <c r="D128" s="273" t="s">
        <v>1231</v>
      </c>
      <c r="E128" s="57"/>
      <c r="F128" s="57"/>
      <c r="G128" s="57"/>
      <c r="H128" s="57"/>
    </row>
    <row r="129" spans="2:8">
      <c r="B129" s="257" t="s">
        <v>188</v>
      </c>
      <c r="C129" s="347">
        <v>0.252</v>
      </c>
      <c r="D129" s="273" t="s">
        <v>1414</v>
      </c>
      <c r="E129" s="57"/>
      <c r="F129" s="57"/>
      <c r="G129" s="57"/>
      <c r="H129" s="57"/>
    </row>
    <row r="130" spans="2:8">
      <c r="B130" s="626" t="s">
        <v>163</v>
      </c>
      <c r="C130" s="627">
        <v>3.0300000000000001E-2</v>
      </c>
      <c r="D130" s="273" t="s">
        <v>1223</v>
      </c>
      <c r="E130" s="57"/>
      <c r="F130" s="57"/>
      <c r="G130" s="57"/>
      <c r="H130" s="57"/>
    </row>
    <row r="131" spans="2:8">
      <c r="B131" s="626"/>
      <c r="C131" s="627"/>
      <c r="D131" s="273" t="s">
        <v>1186</v>
      </c>
      <c r="E131" s="57"/>
      <c r="F131" s="57"/>
      <c r="G131" s="57"/>
      <c r="H131" s="57"/>
    </row>
    <row r="132" spans="2:8">
      <c r="B132" s="257" t="s">
        <v>8</v>
      </c>
      <c r="C132" s="347">
        <v>0.33500000000000002</v>
      </c>
      <c r="D132" s="273" t="s">
        <v>1415</v>
      </c>
      <c r="E132" s="57"/>
      <c r="F132" s="57"/>
      <c r="G132" s="57"/>
      <c r="H132" s="57"/>
    </row>
    <row r="133" spans="2:8">
      <c r="B133" s="257" t="s">
        <v>280</v>
      </c>
      <c r="C133" s="336"/>
      <c r="D133" s="273" t="s">
        <v>1201</v>
      </c>
      <c r="E133" s="57" t="s">
        <v>753</v>
      </c>
      <c r="F133" s="57"/>
      <c r="G133" s="300" t="s">
        <v>1416</v>
      </c>
      <c r="H133" s="57"/>
    </row>
    <row r="134" spans="2:8">
      <c r="B134" s="257" t="s">
        <v>9</v>
      </c>
      <c r="C134" s="336">
        <v>7.9000000000000001E-2</v>
      </c>
      <c r="D134" s="273" t="s">
        <v>1417</v>
      </c>
      <c r="E134" s="57"/>
      <c r="F134" s="57"/>
      <c r="G134" s="57"/>
      <c r="H134" s="57"/>
    </row>
    <row r="135" spans="2:8">
      <c r="B135" s="257" t="s">
        <v>287</v>
      </c>
      <c r="C135" s="336"/>
      <c r="D135" s="273" t="s">
        <v>1237</v>
      </c>
      <c r="E135" s="57"/>
      <c r="F135" s="57"/>
      <c r="G135" s="57"/>
      <c r="H135" s="57"/>
    </row>
    <row r="136" spans="2:8">
      <c r="B136" s="626" t="s">
        <v>381</v>
      </c>
      <c r="C136" s="627"/>
      <c r="D136" s="273" t="s">
        <v>1418</v>
      </c>
      <c r="E136" s="57"/>
      <c r="F136" s="57"/>
      <c r="G136" s="57"/>
      <c r="H136" s="57"/>
    </row>
    <row r="137" spans="2:8">
      <c r="B137" s="626"/>
      <c r="C137" s="627"/>
      <c r="D137" s="273" t="s">
        <v>793</v>
      </c>
      <c r="E137" s="57"/>
      <c r="F137" s="57"/>
      <c r="G137" s="57"/>
      <c r="H137" s="57"/>
    </row>
    <row r="138" spans="2:8" ht="14.25">
      <c r="B138" s="55" t="s">
        <v>1550</v>
      </c>
      <c r="C138" s="336"/>
      <c r="D138" s="362" t="s">
        <v>1204</v>
      </c>
      <c r="E138" s="57"/>
      <c r="F138" s="57"/>
      <c r="G138" s="57"/>
      <c r="H138" s="57"/>
    </row>
    <row r="139" spans="2:8" ht="38.25">
      <c r="B139" s="55" t="s">
        <v>1078</v>
      </c>
      <c r="C139" s="346">
        <v>3.6999999999999998E-2</v>
      </c>
      <c r="D139" s="362" t="s">
        <v>1419</v>
      </c>
      <c r="E139" s="57"/>
      <c r="F139" s="57"/>
      <c r="G139" s="57"/>
      <c r="H139" s="57"/>
    </row>
    <row r="140" spans="2:8" ht="25.5">
      <c r="B140" s="55" t="s">
        <v>1551</v>
      </c>
      <c r="C140" s="336"/>
      <c r="D140" s="273" t="s">
        <v>1552</v>
      </c>
      <c r="E140" s="57"/>
      <c r="F140" s="57"/>
      <c r="G140" s="260"/>
      <c r="H140" s="57"/>
    </row>
    <row r="141" spans="2:8">
      <c r="B141" s="257" t="s">
        <v>288</v>
      </c>
      <c r="C141" s="336"/>
      <c r="D141" s="273" t="s">
        <v>1420</v>
      </c>
      <c r="E141" s="57"/>
      <c r="F141" s="57"/>
      <c r="G141" s="260"/>
      <c r="H141" s="57"/>
    </row>
    <row r="142" spans="2:8">
      <c r="B142" s="257" t="s">
        <v>387</v>
      </c>
      <c r="C142" s="347">
        <v>0.52200000000000002</v>
      </c>
      <c r="D142" s="273" t="s">
        <v>1421</v>
      </c>
      <c r="E142" s="57"/>
      <c r="F142" s="57"/>
      <c r="G142" s="260"/>
      <c r="H142" s="57"/>
    </row>
    <row r="143" spans="2:8" ht="25.5">
      <c r="B143" s="55" t="s">
        <v>1553</v>
      </c>
      <c r="C143" s="347"/>
      <c r="D143" s="273" t="s">
        <v>1554</v>
      </c>
      <c r="E143" s="57"/>
      <c r="F143" s="57"/>
      <c r="G143" s="57"/>
      <c r="H143" s="57"/>
    </row>
    <row r="144" spans="2:8">
      <c r="B144" s="257" t="s">
        <v>236</v>
      </c>
      <c r="C144" s="347"/>
      <c r="D144" s="273" t="s">
        <v>1422</v>
      </c>
      <c r="E144" s="57"/>
      <c r="F144" s="57"/>
      <c r="G144" s="57"/>
      <c r="H144" s="57"/>
    </row>
    <row r="145" spans="2:8">
      <c r="B145" s="626" t="s">
        <v>388</v>
      </c>
      <c r="C145" s="628"/>
      <c r="D145" s="273" t="s">
        <v>1236</v>
      </c>
      <c r="E145" s="57"/>
      <c r="F145" s="57"/>
      <c r="G145" s="57"/>
      <c r="H145" s="57"/>
    </row>
    <row r="146" spans="2:8">
      <c r="B146" s="626"/>
      <c r="C146" s="628"/>
      <c r="D146" s="273" t="s">
        <v>1423</v>
      </c>
      <c r="E146" s="57"/>
      <c r="F146" s="57"/>
      <c r="G146" s="57"/>
      <c r="H146" s="57"/>
    </row>
    <row r="147" spans="2:8">
      <c r="B147" s="257" t="s">
        <v>194</v>
      </c>
      <c r="C147" s="347">
        <v>0.155</v>
      </c>
      <c r="D147" s="273" t="s">
        <v>1183</v>
      </c>
      <c r="E147" s="57"/>
      <c r="F147" s="57"/>
      <c r="G147" s="57"/>
      <c r="H147" s="57"/>
    </row>
    <row r="148" spans="2:8">
      <c r="B148" s="257" t="s">
        <v>390</v>
      </c>
      <c r="C148" s="336">
        <v>6.2E-2</v>
      </c>
      <c r="D148" s="273" t="s">
        <v>1424</v>
      </c>
      <c r="E148" s="57"/>
      <c r="F148" s="57"/>
      <c r="G148" s="57"/>
      <c r="H148" s="57"/>
    </row>
    <row r="149" spans="2:8">
      <c r="B149" s="257" t="s">
        <v>1233</v>
      </c>
      <c r="C149" s="347">
        <v>0.217</v>
      </c>
      <c r="D149" s="273" t="s">
        <v>1425</v>
      </c>
      <c r="E149" s="57"/>
      <c r="F149" s="57"/>
      <c r="G149" s="57"/>
      <c r="H149" s="57"/>
    </row>
    <row r="150" spans="2:8" ht="25.5">
      <c r="B150" s="55" t="s">
        <v>1555</v>
      </c>
      <c r="C150" s="347"/>
      <c r="D150" s="273" t="s">
        <v>1556</v>
      </c>
      <c r="E150" s="57"/>
      <c r="F150" s="57"/>
      <c r="G150" s="57"/>
      <c r="H150" s="57"/>
    </row>
    <row r="151" spans="2:8">
      <c r="B151" s="626" t="s">
        <v>20</v>
      </c>
      <c r="C151" s="628"/>
      <c r="D151" s="273" t="s">
        <v>1426</v>
      </c>
      <c r="E151" s="57"/>
      <c r="F151" s="57"/>
      <c r="G151" s="57"/>
      <c r="H151" s="57"/>
    </row>
    <row r="152" spans="2:8">
      <c r="B152" s="626"/>
      <c r="C152" s="628"/>
      <c r="D152" s="273" t="s">
        <v>1229</v>
      </c>
      <c r="E152" s="57"/>
      <c r="F152" s="57"/>
      <c r="G152" s="57"/>
      <c r="H152" s="57"/>
    </row>
    <row r="153" spans="2:8">
      <c r="B153" s="626"/>
      <c r="C153" s="628"/>
      <c r="D153" s="273" t="s">
        <v>1427</v>
      </c>
      <c r="E153" s="57"/>
      <c r="F153" s="57"/>
      <c r="G153" s="57"/>
      <c r="H153" s="57"/>
    </row>
    <row r="154" spans="2:8" s="339" customFormat="1" ht="14.25">
      <c r="B154" s="55" t="s">
        <v>1557</v>
      </c>
      <c r="C154" s="348"/>
      <c r="D154" s="362" t="s">
        <v>1204</v>
      </c>
      <c r="E154" s="56"/>
      <c r="F154" s="56"/>
      <c r="G154" s="56"/>
      <c r="H154" s="56"/>
    </row>
    <row r="155" spans="2:8" ht="25.5">
      <c r="B155" s="55" t="s">
        <v>1558</v>
      </c>
      <c r="C155" s="347"/>
      <c r="D155" s="273" t="s">
        <v>1559</v>
      </c>
      <c r="E155" s="57"/>
      <c r="F155" s="57"/>
      <c r="G155" s="57"/>
      <c r="H155" s="57"/>
    </row>
    <row r="156" spans="2:8">
      <c r="B156" s="626" t="s">
        <v>1560</v>
      </c>
      <c r="C156" s="627"/>
      <c r="D156" s="273" t="s">
        <v>1428</v>
      </c>
      <c r="E156" s="57"/>
      <c r="F156" s="57"/>
      <c r="G156" s="57"/>
      <c r="H156" s="57"/>
    </row>
    <row r="157" spans="2:8">
      <c r="B157" s="626"/>
      <c r="C157" s="627"/>
      <c r="D157" s="273" t="s">
        <v>1429</v>
      </c>
      <c r="E157" s="57"/>
      <c r="F157" s="57"/>
      <c r="G157" s="57"/>
      <c r="H157" s="57"/>
    </row>
    <row r="158" spans="2:8">
      <c r="B158" s="257" t="s">
        <v>393</v>
      </c>
      <c r="C158" s="336">
        <v>4.2000000000000003E-2</v>
      </c>
      <c r="D158" s="273" t="s">
        <v>1430</v>
      </c>
      <c r="E158" s="57"/>
      <c r="F158" s="57"/>
      <c r="G158" s="57"/>
      <c r="H158" s="57"/>
    </row>
    <row r="159" spans="2:8" ht="25.5">
      <c r="B159" s="55" t="s">
        <v>1561</v>
      </c>
      <c r="C159" s="336"/>
      <c r="D159" s="273" t="s">
        <v>1562</v>
      </c>
      <c r="E159" s="57"/>
      <c r="F159" s="57"/>
      <c r="G159" s="57"/>
      <c r="H159" s="57"/>
    </row>
    <row r="160" spans="2:8">
      <c r="B160" s="257" t="s">
        <v>241</v>
      </c>
      <c r="C160" s="336"/>
      <c r="D160" s="273" t="s">
        <v>1431</v>
      </c>
      <c r="E160" s="57"/>
      <c r="F160" s="57"/>
      <c r="G160" s="57"/>
      <c r="H160" s="57"/>
    </row>
    <row r="161" spans="2:8">
      <c r="B161" s="626" t="s">
        <v>10</v>
      </c>
      <c r="C161" s="627">
        <v>8.8999999999999996E-2</v>
      </c>
      <c r="D161" s="273" t="s">
        <v>1432</v>
      </c>
      <c r="E161" s="57"/>
      <c r="F161" s="57"/>
      <c r="G161" s="57"/>
      <c r="H161" s="57"/>
    </row>
    <row r="162" spans="2:8">
      <c r="B162" s="626"/>
      <c r="C162" s="627"/>
      <c r="D162" s="273" t="s">
        <v>1433</v>
      </c>
      <c r="E162" s="57"/>
      <c r="F162" s="57"/>
      <c r="G162" s="57"/>
      <c r="H162" s="57"/>
    </row>
    <row r="163" spans="2:8">
      <c r="B163" s="257" t="s">
        <v>396</v>
      </c>
      <c r="C163" s="347"/>
      <c r="D163" s="273" t="s">
        <v>1186</v>
      </c>
      <c r="E163" s="57"/>
      <c r="F163" s="57"/>
      <c r="G163" s="57"/>
      <c r="H163" s="57"/>
    </row>
    <row r="164" spans="2:8">
      <c r="B164" s="257" t="s">
        <v>398</v>
      </c>
      <c r="C164" s="347"/>
      <c r="D164" s="273" t="s">
        <v>1434</v>
      </c>
      <c r="E164" s="57"/>
      <c r="F164" s="57"/>
      <c r="G164" s="57"/>
      <c r="H164" s="57"/>
    </row>
    <row r="165" spans="2:8">
      <c r="B165" s="630" t="s">
        <v>1563</v>
      </c>
      <c r="C165" s="628"/>
      <c r="D165" s="273" t="s">
        <v>1178</v>
      </c>
      <c r="E165" s="57"/>
      <c r="F165" s="57"/>
      <c r="G165" s="57"/>
      <c r="H165" s="57"/>
    </row>
    <row r="166" spans="2:8" ht="25.5">
      <c r="B166" s="626"/>
      <c r="C166" s="628"/>
      <c r="D166" s="273" t="s">
        <v>1564</v>
      </c>
      <c r="E166" s="57"/>
      <c r="F166" s="57"/>
      <c r="G166" s="57"/>
      <c r="H166" s="57"/>
    </row>
    <row r="167" spans="2:8" s="339" customFormat="1" ht="38.25">
      <c r="B167" s="55" t="s">
        <v>1565</v>
      </c>
      <c r="C167" s="348"/>
      <c r="D167" s="362" t="s">
        <v>1566</v>
      </c>
      <c r="E167" s="56" t="s">
        <v>753</v>
      </c>
      <c r="F167" s="56" t="s">
        <v>1197</v>
      </c>
      <c r="G167" s="357" t="s">
        <v>1435</v>
      </c>
      <c r="H167" s="56"/>
    </row>
    <row r="168" spans="2:8">
      <c r="B168" s="257" t="s">
        <v>265</v>
      </c>
      <c r="C168" s="347"/>
      <c r="D168" s="273" t="s">
        <v>1436</v>
      </c>
      <c r="E168" s="57"/>
      <c r="F168" s="57"/>
      <c r="G168" s="57"/>
      <c r="H168" s="57"/>
    </row>
    <row r="169" spans="2:8">
      <c r="B169" s="257" t="s">
        <v>244</v>
      </c>
      <c r="C169" s="347"/>
      <c r="D169" s="273" t="s">
        <v>1341</v>
      </c>
      <c r="E169" s="57"/>
      <c r="F169" s="57"/>
      <c r="G169" s="57"/>
      <c r="H169" s="57"/>
    </row>
    <row r="170" spans="2:8" ht="14.25">
      <c r="B170" s="55" t="s">
        <v>1567</v>
      </c>
      <c r="C170" s="348"/>
      <c r="D170" s="362" t="s">
        <v>1204</v>
      </c>
      <c r="E170" s="57"/>
      <c r="F170" s="57"/>
      <c r="G170" s="57"/>
      <c r="H170" s="57"/>
    </row>
    <row r="171" spans="2:8">
      <c r="B171" s="257" t="s">
        <v>324</v>
      </c>
      <c r="C171" s="347">
        <v>0.111</v>
      </c>
      <c r="D171" s="273" t="s">
        <v>1437</v>
      </c>
      <c r="E171" s="57"/>
      <c r="F171" s="57"/>
      <c r="G171" s="57"/>
      <c r="H171" s="57"/>
    </row>
    <row r="172" spans="2:8">
      <c r="B172" s="257" t="s">
        <v>21</v>
      </c>
      <c r="C172" s="347">
        <v>0.28699999999999998</v>
      </c>
      <c r="D172" s="273" t="s">
        <v>1438</v>
      </c>
      <c r="E172" s="57"/>
      <c r="F172" s="57"/>
      <c r="G172" s="57"/>
      <c r="H172" s="57"/>
    </row>
    <row r="173" spans="2:8">
      <c r="B173" s="342" t="s">
        <v>369</v>
      </c>
      <c r="C173" s="347"/>
      <c r="D173" s="342" t="s">
        <v>792</v>
      </c>
      <c r="E173" s="57"/>
      <c r="F173" s="57"/>
      <c r="G173" s="57"/>
      <c r="H173" s="57"/>
    </row>
    <row r="174" spans="2:8">
      <c r="B174" s="342" t="s">
        <v>400</v>
      </c>
      <c r="C174" s="347"/>
      <c r="D174" s="342" t="s">
        <v>792</v>
      </c>
      <c r="E174" s="57"/>
      <c r="F174" s="57"/>
      <c r="G174" s="57"/>
      <c r="H174" s="57"/>
    </row>
    <row r="175" spans="2:8">
      <c r="B175" s="342" t="s">
        <v>1439</v>
      </c>
      <c r="C175" s="358"/>
      <c r="D175" s="342" t="s">
        <v>1338</v>
      </c>
      <c r="E175" s="57"/>
      <c r="F175" s="57"/>
      <c r="G175" s="57"/>
      <c r="H175" s="57"/>
    </row>
    <row r="176" spans="2:8">
      <c r="B176" s="257" t="s">
        <v>281</v>
      </c>
      <c r="C176" s="347"/>
      <c r="D176" s="273" t="s">
        <v>1440</v>
      </c>
      <c r="E176" s="57"/>
      <c r="F176" s="57"/>
      <c r="G176" s="57"/>
      <c r="H176" s="57"/>
    </row>
    <row r="177" spans="2:8" ht="14.25">
      <c r="B177" s="55" t="s">
        <v>1568</v>
      </c>
      <c r="C177" s="347"/>
      <c r="D177" s="362" t="s">
        <v>1204</v>
      </c>
      <c r="E177" s="57"/>
      <c r="F177" s="57"/>
      <c r="G177" s="57"/>
      <c r="H177" s="57"/>
    </row>
    <row r="178" spans="2:8" ht="14.25">
      <c r="B178" s="257" t="s">
        <v>1569</v>
      </c>
      <c r="C178" s="347"/>
      <c r="D178" s="273" t="s">
        <v>1186</v>
      </c>
      <c r="E178" s="57"/>
      <c r="F178" s="57"/>
      <c r="G178" s="57"/>
      <c r="H178" s="57"/>
    </row>
    <row r="179" spans="2:8" s="339" customFormat="1" ht="14.25">
      <c r="B179" s="55" t="s">
        <v>1570</v>
      </c>
      <c r="C179" s="348"/>
      <c r="D179" s="362" t="s">
        <v>1204</v>
      </c>
      <c r="E179" s="56"/>
      <c r="F179" s="56"/>
      <c r="G179" s="56"/>
      <c r="H179" s="56"/>
    </row>
    <row r="180" spans="2:8" ht="25.5">
      <c r="B180" s="55" t="s">
        <v>1571</v>
      </c>
      <c r="C180" s="347"/>
      <c r="D180" s="273" t="s">
        <v>1350</v>
      </c>
      <c r="E180" s="57"/>
      <c r="F180" s="57"/>
      <c r="G180" s="57"/>
      <c r="H180" s="57"/>
    </row>
    <row r="181" spans="2:8">
      <c r="B181" s="257" t="s">
        <v>404</v>
      </c>
      <c r="C181" s="347"/>
      <c r="D181" s="273" t="s">
        <v>788</v>
      </c>
      <c r="E181" s="57"/>
      <c r="F181" s="57"/>
      <c r="G181" s="57"/>
      <c r="H181" s="57"/>
    </row>
    <row r="182" spans="2:8" ht="25.5">
      <c r="B182" s="257" t="s">
        <v>283</v>
      </c>
      <c r="C182" s="347"/>
      <c r="D182" s="273" t="s">
        <v>1441</v>
      </c>
      <c r="E182" s="57"/>
      <c r="F182" s="57"/>
      <c r="G182" s="57"/>
      <c r="H182" s="57"/>
    </row>
    <row r="183" spans="2:8">
      <c r="B183" s="257" t="s">
        <v>14</v>
      </c>
      <c r="C183" s="347"/>
      <c r="D183" s="273" t="s">
        <v>1442</v>
      </c>
      <c r="E183" s="57"/>
      <c r="F183" s="57"/>
      <c r="G183" s="57"/>
      <c r="H183" s="57"/>
    </row>
    <row r="184" spans="2:8" ht="25.5">
      <c r="B184" s="55" t="s">
        <v>1572</v>
      </c>
      <c r="C184" s="347"/>
      <c r="D184" s="273" t="s">
        <v>1573</v>
      </c>
      <c r="E184" s="57"/>
      <c r="F184" s="57"/>
      <c r="G184" s="57"/>
      <c r="H184" s="57"/>
    </row>
    <row r="185" spans="2:8">
      <c r="B185" s="257" t="s">
        <v>166</v>
      </c>
      <c r="C185" s="347">
        <v>0.13400000000000001</v>
      </c>
      <c r="D185" s="273" t="s">
        <v>1443</v>
      </c>
      <c r="E185" s="57"/>
      <c r="F185" s="57"/>
      <c r="G185" s="57"/>
      <c r="H185" s="57"/>
    </row>
    <row r="186" spans="2:8">
      <c r="B186" s="257" t="s">
        <v>189</v>
      </c>
      <c r="C186" s="347">
        <v>0.52600000000000002</v>
      </c>
      <c r="D186" s="273" t="s">
        <v>1421</v>
      </c>
      <c r="E186" s="57"/>
      <c r="F186" s="57"/>
      <c r="G186" s="57"/>
      <c r="H186" s="57"/>
    </row>
    <row r="187" spans="2:8">
      <c r="B187" s="626" t="s">
        <v>291</v>
      </c>
      <c r="C187" s="628"/>
      <c r="D187" s="273" t="s">
        <v>1444</v>
      </c>
      <c r="E187" s="57"/>
      <c r="F187" s="57"/>
      <c r="G187" s="57"/>
      <c r="H187" s="57"/>
    </row>
    <row r="188" spans="2:8">
      <c r="B188" s="626"/>
      <c r="C188" s="628"/>
      <c r="D188" s="273" t="s">
        <v>1201</v>
      </c>
      <c r="E188" s="57"/>
      <c r="F188" s="57"/>
      <c r="G188" s="57"/>
      <c r="H188" s="57"/>
    </row>
    <row r="189" spans="2:8">
      <c r="B189" s="257" t="s">
        <v>192</v>
      </c>
      <c r="C189" s="347">
        <v>0.432</v>
      </c>
      <c r="D189" s="273" t="s">
        <v>1445</v>
      </c>
      <c r="E189" s="57"/>
      <c r="F189" s="57"/>
      <c r="G189" s="57"/>
      <c r="H189" s="57"/>
    </row>
    <row r="190" spans="2:8" ht="14.45" customHeight="1">
      <c r="B190" s="257" t="s">
        <v>1574</v>
      </c>
      <c r="C190" s="347"/>
      <c r="D190" s="273" t="s">
        <v>1446</v>
      </c>
      <c r="E190" s="57"/>
      <c r="F190" s="57"/>
      <c r="G190" s="57"/>
      <c r="H190" s="57"/>
    </row>
    <row r="191" spans="2:8" ht="14.25">
      <c r="B191" s="55" t="s">
        <v>1575</v>
      </c>
      <c r="C191" s="348"/>
      <c r="D191" s="362" t="s">
        <v>1204</v>
      </c>
      <c r="E191" s="57"/>
      <c r="F191" s="57"/>
      <c r="G191" s="57"/>
      <c r="H191" s="57"/>
    </row>
    <row r="192" spans="2:8">
      <c r="B192" s="257" t="s">
        <v>405</v>
      </c>
      <c r="C192" s="347"/>
      <c r="D192" s="273" t="s">
        <v>788</v>
      </c>
      <c r="E192" s="57"/>
      <c r="F192" s="57"/>
      <c r="G192" s="57"/>
      <c r="H192" s="57"/>
    </row>
    <row r="193" spans="2:10">
      <c r="B193" s="257" t="s">
        <v>248</v>
      </c>
      <c r="C193" s="347"/>
      <c r="D193" s="273" t="s">
        <v>1447</v>
      </c>
      <c r="E193" s="57"/>
      <c r="F193" s="57"/>
      <c r="G193" s="57"/>
      <c r="H193" s="57"/>
    </row>
    <row r="194" spans="2:10">
      <c r="B194" s="257" t="s">
        <v>408</v>
      </c>
      <c r="C194" s="347"/>
      <c r="D194" s="273" t="s">
        <v>1437</v>
      </c>
      <c r="E194" s="57"/>
      <c r="F194" s="57"/>
      <c r="G194" s="57"/>
      <c r="H194" s="57"/>
    </row>
    <row r="195" spans="2:10" ht="25.5">
      <c r="B195" s="55" t="s">
        <v>1576</v>
      </c>
      <c r="C195" s="347"/>
      <c r="D195" s="273" t="s">
        <v>1577</v>
      </c>
      <c r="E195" s="57"/>
      <c r="F195" s="57"/>
      <c r="G195" s="57"/>
      <c r="H195" s="57"/>
    </row>
    <row r="196" spans="2:10">
      <c r="B196" s="626" t="s">
        <v>409</v>
      </c>
      <c r="C196" s="628"/>
      <c r="D196" s="273" t="s">
        <v>1255</v>
      </c>
      <c r="E196" s="57"/>
      <c r="F196" s="57"/>
      <c r="G196" s="57"/>
      <c r="H196" s="57"/>
    </row>
    <row r="197" spans="2:10">
      <c r="B197" s="626"/>
      <c r="C197" s="628"/>
      <c r="D197" s="273" t="s">
        <v>1299</v>
      </c>
      <c r="E197" s="57"/>
      <c r="F197" s="57"/>
      <c r="G197" s="57"/>
      <c r="H197" s="57"/>
    </row>
    <row r="198" spans="2:10">
      <c r="B198" s="626" t="s">
        <v>250</v>
      </c>
      <c r="C198" s="628"/>
      <c r="D198" s="273" t="s">
        <v>1239</v>
      </c>
      <c r="E198" s="57"/>
      <c r="F198" s="57"/>
      <c r="G198" s="57"/>
      <c r="H198" s="57"/>
    </row>
    <row r="199" spans="2:10">
      <c r="B199" s="626"/>
      <c r="C199" s="628"/>
      <c r="D199" s="273" t="s">
        <v>1448</v>
      </c>
      <c r="E199" s="57"/>
      <c r="F199" s="57"/>
      <c r="G199" s="57"/>
      <c r="H199" s="57"/>
    </row>
    <row r="200" spans="2:10">
      <c r="B200" s="257" t="s">
        <v>410</v>
      </c>
      <c r="C200" s="347"/>
      <c r="D200" s="273" t="s">
        <v>1449</v>
      </c>
      <c r="E200" s="57"/>
      <c r="F200" s="57"/>
      <c r="G200" s="57"/>
      <c r="H200" s="57"/>
    </row>
    <row r="201" spans="2:10">
      <c r="B201" s="257" t="s">
        <v>411</v>
      </c>
      <c r="C201" s="347">
        <v>0.22700000000000001</v>
      </c>
      <c r="D201" s="273" t="s">
        <v>1245</v>
      </c>
      <c r="E201" s="57"/>
      <c r="F201" s="57"/>
      <c r="G201" s="57"/>
      <c r="H201" s="57"/>
    </row>
    <row r="202" spans="2:10">
      <c r="B202" s="257" t="s">
        <v>327</v>
      </c>
      <c r="C202" s="347">
        <v>0.32700000000000001</v>
      </c>
      <c r="D202" s="273" t="s">
        <v>1450</v>
      </c>
      <c r="E202" s="57"/>
      <c r="F202" s="57"/>
      <c r="G202" s="57"/>
      <c r="H202" s="57"/>
    </row>
    <row r="203" spans="2:10">
      <c r="B203" s="257" t="s">
        <v>412</v>
      </c>
      <c r="C203" s="347"/>
      <c r="D203" s="273" t="s">
        <v>788</v>
      </c>
      <c r="E203" s="57"/>
      <c r="F203" s="57"/>
      <c r="G203" s="57"/>
      <c r="H203" s="57"/>
    </row>
    <row r="204" spans="2:10">
      <c r="B204" s="257" t="s">
        <v>165</v>
      </c>
      <c r="C204" s="347"/>
      <c r="D204" s="273" t="s">
        <v>1451</v>
      </c>
      <c r="E204" s="57"/>
      <c r="F204" s="57"/>
      <c r="G204" s="57"/>
      <c r="H204" s="57"/>
    </row>
    <row r="205" spans="2:10" s="339" customFormat="1" ht="14.25">
      <c r="B205" s="55" t="s">
        <v>1578</v>
      </c>
      <c r="C205" s="348"/>
      <c r="D205" s="362" t="s">
        <v>1204</v>
      </c>
      <c r="E205" s="56"/>
      <c r="F205" s="56"/>
      <c r="G205" s="56"/>
      <c r="H205" s="56"/>
      <c r="J205" s="1"/>
    </row>
    <row r="206" spans="2:10">
      <c r="B206" s="257" t="s">
        <v>146</v>
      </c>
      <c r="C206" s="347">
        <v>0.36899999999999999</v>
      </c>
      <c r="D206" s="273" t="s">
        <v>1452</v>
      </c>
      <c r="E206" s="57"/>
      <c r="F206" s="57"/>
      <c r="G206" s="57"/>
      <c r="H206" s="57"/>
    </row>
    <row r="207" spans="2:10">
      <c r="B207" s="630" t="s">
        <v>1579</v>
      </c>
      <c r="C207" s="628"/>
      <c r="D207" s="273" t="s">
        <v>1453</v>
      </c>
      <c r="E207" s="57"/>
      <c r="F207" s="57"/>
      <c r="G207" s="57"/>
      <c r="H207" s="57"/>
    </row>
    <row r="208" spans="2:10" ht="25.5">
      <c r="B208" s="626"/>
      <c r="C208" s="628"/>
      <c r="D208" s="273" t="s">
        <v>1454</v>
      </c>
      <c r="E208" s="57"/>
      <c r="F208" s="57"/>
      <c r="G208" s="57"/>
      <c r="H208" s="57"/>
    </row>
    <row r="209" spans="2:8" ht="25.5">
      <c r="B209" s="55" t="s">
        <v>1580</v>
      </c>
      <c r="C209" s="347"/>
      <c r="D209" s="273" t="s">
        <v>1455</v>
      </c>
      <c r="E209" s="57"/>
      <c r="F209" s="57"/>
      <c r="G209" s="57"/>
      <c r="H209" s="57"/>
    </row>
    <row r="210" spans="2:8" ht="25.5">
      <c r="B210" s="257" t="s">
        <v>415</v>
      </c>
      <c r="C210" s="347"/>
      <c r="D210" s="273" t="s">
        <v>1421</v>
      </c>
      <c r="E210" s="57"/>
      <c r="F210" s="57"/>
      <c r="G210" s="57"/>
      <c r="H210" s="57"/>
    </row>
    <row r="211" spans="2:8" ht="25.5">
      <c r="B211" s="55" t="s">
        <v>1581</v>
      </c>
      <c r="C211" s="347"/>
      <c r="D211" s="273" t="s">
        <v>1582</v>
      </c>
      <c r="E211" s="57"/>
      <c r="F211" s="57"/>
      <c r="G211" s="57"/>
      <c r="H211" s="57"/>
    </row>
    <row r="212" spans="2:8">
      <c r="B212" s="257" t="s">
        <v>193</v>
      </c>
      <c r="C212" s="347">
        <v>0.65800000000000003</v>
      </c>
      <c r="D212" s="273" t="s">
        <v>1456</v>
      </c>
      <c r="E212" s="57"/>
      <c r="F212" s="57"/>
      <c r="G212" s="57"/>
      <c r="H212" s="57"/>
    </row>
    <row r="213" spans="2:8">
      <c r="B213" s="257" t="s">
        <v>418</v>
      </c>
      <c r="C213" s="347"/>
      <c r="D213" s="273" t="s">
        <v>1420</v>
      </c>
      <c r="E213" s="57"/>
      <c r="F213" s="57"/>
      <c r="G213" s="57"/>
      <c r="H213" s="57"/>
    </row>
    <row r="214" spans="2:8" ht="14.25">
      <c r="B214" s="55" t="s">
        <v>1583</v>
      </c>
      <c r="C214" s="347"/>
      <c r="D214" s="362" t="s">
        <v>1204</v>
      </c>
      <c r="E214" s="57"/>
      <c r="F214" s="57"/>
      <c r="G214" s="57"/>
      <c r="H214" s="57"/>
    </row>
    <row r="215" spans="2:8" ht="14.45" customHeight="1">
      <c r="B215" s="257" t="s">
        <v>1584</v>
      </c>
      <c r="C215" s="347"/>
      <c r="D215" s="273" t="s">
        <v>1457</v>
      </c>
      <c r="E215" s="57"/>
      <c r="F215" s="57"/>
      <c r="G215" s="57"/>
      <c r="H215" s="57"/>
    </row>
    <row r="216" spans="2:8" ht="25.5">
      <c r="B216" s="55" t="s">
        <v>1585</v>
      </c>
      <c r="C216" s="347"/>
      <c r="D216" s="273" t="s">
        <v>1586</v>
      </c>
      <c r="E216" s="57"/>
      <c r="F216" s="57"/>
      <c r="G216" s="57"/>
      <c r="H216" s="57"/>
    </row>
    <row r="217" spans="2:8">
      <c r="B217" s="257" t="s">
        <v>256</v>
      </c>
      <c r="C217" s="347"/>
      <c r="D217" s="273" t="s">
        <v>1200</v>
      </c>
      <c r="E217" s="57"/>
      <c r="F217" s="57"/>
      <c r="G217" s="57"/>
      <c r="H217" s="57"/>
    </row>
    <row r="218" spans="2:8">
      <c r="B218" s="257" t="s">
        <v>420</v>
      </c>
      <c r="C218" s="347"/>
      <c r="D218" s="273" t="s">
        <v>796</v>
      </c>
      <c r="E218" s="57"/>
      <c r="F218" s="57"/>
      <c r="G218" s="57"/>
      <c r="H218" s="57"/>
    </row>
    <row r="219" spans="2:8">
      <c r="B219" s="630" t="s">
        <v>1587</v>
      </c>
      <c r="C219" s="628"/>
      <c r="D219" s="273" t="s">
        <v>1458</v>
      </c>
      <c r="E219" s="57"/>
      <c r="F219" s="57"/>
      <c r="G219" s="57"/>
      <c r="H219" s="57"/>
    </row>
    <row r="220" spans="2:8" ht="25.5">
      <c r="B220" s="630"/>
      <c r="C220" s="628"/>
      <c r="D220" s="273" t="s">
        <v>1564</v>
      </c>
      <c r="E220" s="57"/>
      <c r="F220" s="57"/>
      <c r="G220" s="57"/>
      <c r="H220" s="57"/>
    </row>
    <row r="221" spans="2:8">
      <c r="B221" s="257" t="s">
        <v>23</v>
      </c>
      <c r="C221" s="347">
        <v>0.33200000000000002</v>
      </c>
      <c r="D221" s="273" t="s">
        <v>1459</v>
      </c>
      <c r="E221" s="57"/>
      <c r="F221" s="57"/>
      <c r="G221" s="57"/>
      <c r="H221" s="57"/>
    </row>
    <row r="222" spans="2:8">
      <c r="B222" s="257" t="s">
        <v>423</v>
      </c>
      <c r="C222" s="347"/>
      <c r="D222" s="273" t="s">
        <v>792</v>
      </c>
      <c r="E222" s="57"/>
      <c r="F222" s="57"/>
      <c r="G222" s="57"/>
      <c r="H222" s="57"/>
    </row>
    <row r="223" spans="2:8">
      <c r="B223" s="257" t="s">
        <v>257</v>
      </c>
      <c r="C223" s="347"/>
      <c r="D223" s="273" t="s">
        <v>1460</v>
      </c>
      <c r="E223" s="57"/>
      <c r="F223" s="57"/>
      <c r="G223" s="57"/>
      <c r="H223" s="57"/>
    </row>
    <row r="224" spans="2:8">
      <c r="B224" s="626" t="s">
        <v>329</v>
      </c>
      <c r="C224" s="628"/>
      <c r="D224" s="273" t="s">
        <v>1232</v>
      </c>
      <c r="E224" s="57"/>
      <c r="F224" s="57"/>
      <c r="G224" s="57"/>
      <c r="H224" s="57"/>
    </row>
    <row r="225" spans="2:8">
      <c r="B225" s="626"/>
      <c r="C225" s="628"/>
      <c r="D225" s="273" t="s">
        <v>1201</v>
      </c>
      <c r="E225" s="57"/>
      <c r="F225" s="57"/>
      <c r="G225" s="57"/>
      <c r="H225" s="57"/>
    </row>
    <row r="226" spans="2:8">
      <c r="B226" s="257" t="s">
        <v>294</v>
      </c>
      <c r="C226" s="347"/>
      <c r="D226" s="273" t="s">
        <v>1320</v>
      </c>
      <c r="E226" s="57"/>
      <c r="F226" s="57"/>
      <c r="G226" s="57"/>
      <c r="H226" s="57"/>
    </row>
    <row r="227" spans="2:8">
      <c r="B227" s="342" t="s">
        <v>1461</v>
      </c>
      <c r="C227" s="347"/>
      <c r="D227" s="342" t="s">
        <v>1236</v>
      </c>
      <c r="E227" s="57"/>
      <c r="F227" s="57"/>
      <c r="G227" s="57"/>
      <c r="H227" s="57"/>
    </row>
    <row r="228" spans="2:8">
      <c r="B228" s="629" t="s">
        <v>1462</v>
      </c>
      <c r="C228" s="628"/>
      <c r="D228" s="342" t="s">
        <v>1236</v>
      </c>
      <c r="E228" s="57"/>
      <c r="F228" s="57"/>
      <c r="G228" s="57"/>
      <c r="H228" s="57"/>
    </row>
    <row r="229" spans="2:8">
      <c r="B229" s="629"/>
      <c r="C229" s="628"/>
      <c r="D229" s="342" t="s">
        <v>1299</v>
      </c>
      <c r="E229" s="57"/>
      <c r="F229" s="57"/>
      <c r="G229" s="57"/>
      <c r="H229" s="57"/>
    </row>
    <row r="230" spans="2:8">
      <c r="B230" s="257" t="s">
        <v>143</v>
      </c>
      <c r="C230" s="347">
        <v>0.224</v>
      </c>
      <c r="D230" s="273" t="s">
        <v>1320</v>
      </c>
      <c r="E230" s="57"/>
      <c r="F230" s="57"/>
      <c r="G230" s="57"/>
      <c r="H230" s="57"/>
    </row>
    <row r="231" spans="2:8">
      <c r="B231" s="342" t="s">
        <v>1463</v>
      </c>
      <c r="C231" s="336"/>
      <c r="D231" s="342" t="s">
        <v>792</v>
      </c>
      <c r="E231" s="57"/>
      <c r="F231" s="57"/>
      <c r="G231" s="57"/>
      <c r="H231" s="57"/>
    </row>
    <row r="232" spans="2:8" ht="14.25">
      <c r="B232" s="257" t="s">
        <v>1588</v>
      </c>
      <c r="C232" s="336">
        <v>8.4000000000000005E-2</v>
      </c>
      <c r="D232" s="273" t="s">
        <v>1320</v>
      </c>
      <c r="E232" s="57"/>
      <c r="F232" s="57"/>
      <c r="G232" s="57"/>
      <c r="H232" s="57"/>
    </row>
    <row r="233" spans="2:8">
      <c r="B233" s="342" t="s">
        <v>1464</v>
      </c>
      <c r="C233" s="336"/>
      <c r="D233" s="273" t="s">
        <v>1465</v>
      </c>
      <c r="E233" s="57"/>
      <c r="F233" s="57"/>
      <c r="G233" s="57"/>
      <c r="H233" s="57"/>
    </row>
    <row r="234" spans="2:8" ht="25.5">
      <c r="B234" s="342" t="s">
        <v>1466</v>
      </c>
      <c r="C234" s="336"/>
      <c r="D234" s="273" t="s">
        <v>1467</v>
      </c>
      <c r="E234" s="57"/>
      <c r="F234" s="57"/>
      <c r="G234" s="57"/>
      <c r="H234" s="57"/>
    </row>
    <row r="235" spans="2:8" ht="14.25">
      <c r="B235" s="342" t="s">
        <v>1468</v>
      </c>
      <c r="C235" s="336"/>
      <c r="D235" s="273" t="s">
        <v>1589</v>
      </c>
      <c r="E235" s="57"/>
      <c r="F235" s="57"/>
      <c r="G235" s="57"/>
      <c r="H235" s="57"/>
    </row>
    <row r="236" spans="2:8">
      <c r="B236" s="342" t="s">
        <v>1469</v>
      </c>
      <c r="C236" s="336"/>
      <c r="D236" s="273" t="s">
        <v>1246</v>
      </c>
      <c r="E236" s="57"/>
      <c r="F236" s="57"/>
      <c r="G236" s="57"/>
      <c r="H236" s="57"/>
    </row>
    <row r="237" spans="2:8">
      <c r="B237" s="342" t="s">
        <v>1470</v>
      </c>
      <c r="C237" s="336"/>
      <c r="D237" s="273" t="s">
        <v>1471</v>
      </c>
      <c r="E237" s="57"/>
      <c r="F237" s="57"/>
      <c r="G237" s="57"/>
      <c r="H237" s="57"/>
    </row>
    <row r="238" spans="2:8">
      <c r="B238" s="629" t="s">
        <v>1472</v>
      </c>
      <c r="C238" s="627"/>
      <c r="D238" s="273" t="s">
        <v>1473</v>
      </c>
      <c r="E238" s="57"/>
      <c r="F238" s="57"/>
      <c r="G238" s="57"/>
      <c r="H238" s="57"/>
    </row>
    <row r="239" spans="2:8">
      <c r="B239" s="629"/>
      <c r="C239" s="627"/>
      <c r="D239" s="273" t="s">
        <v>1207</v>
      </c>
      <c r="E239" s="57"/>
      <c r="F239" s="57"/>
      <c r="G239" s="57"/>
      <c r="H239" s="57"/>
    </row>
    <row r="240" spans="2:8">
      <c r="B240" s="629"/>
      <c r="C240" s="627"/>
      <c r="D240" s="273" t="s">
        <v>1344</v>
      </c>
      <c r="E240" s="57"/>
      <c r="F240" s="57"/>
      <c r="G240" s="57"/>
      <c r="H240" s="57"/>
    </row>
    <row r="241" spans="2:8" s="339" customFormat="1" ht="25.5">
      <c r="B241" s="350" t="s">
        <v>1474</v>
      </c>
      <c r="C241" s="346"/>
      <c r="D241" s="362" t="s">
        <v>1590</v>
      </c>
      <c r="E241" s="56" t="s">
        <v>1308</v>
      </c>
      <c r="F241" s="56" t="s">
        <v>1197</v>
      </c>
      <c r="G241" s="56" t="s">
        <v>1475</v>
      </c>
      <c r="H241" s="56"/>
    </row>
    <row r="242" spans="2:8">
      <c r="B242" s="342" t="s">
        <v>1476</v>
      </c>
      <c r="C242" s="336"/>
      <c r="D242" s="273" t="s">
        <v>1477</v>
      </c>
      <c r="E242" s="57"/>
      <c r="F242" s="57"/>
      <c r="G242" s="57"/>
      <c r="H242" s="57"/>
    </row>
    <row r="243" spans="2:8" s="339" customFormat="1" ht="25.5">
      <c r="B243" s="350" t="s">
        <v>1478</v>
      </c>
      <c r="C243" s="346"/>
      <c r="D243" s="362" t="s">
        <v>1591</v>
      </c>
      <c r="E243" s="56" t="s">
        <v>1308</v>
      </c>
      <c r="F243" s="56" t="s">
        <v>1197</v>
      </c>
      <c r="G243" s="56"/>
      <c r="H243" s="56"/>
    </row>
    <row r="244" spans="2:8" ht="38.25">
      <c r="B244" s="342" t="s">
        <v>1479</v>
      </c>
      <c r="C244" s="336"/>
      <c r="D244" s="273" t="s">
        <v>1480</v>
      </c>
      <c r="E244" s="57"/>
      <c r="F244" s="57"/>
      <c r="G244" s="57"/>
      <c r="H244" s="57"/>
    </row>
    <row r="245" spans="2:8" s="339" customFormat="1" ht="25.5">
      <c r="B245" s="350" t="s">
        <v>1481</v>
      </c>
      <c r="C245" s="346"/>
      <c r="D245" s="362" t="s">
        <v>1592</v>
      </c>
      <c r="E245" s="56" t="s">
        <v>1308</v>
      </c>
      <c r="F245" s="56" t="s">
        <v>1197</v>
      </c>
      <c r="G245" s="56" t="s">
        <v>1475</v>
      </c>
      <c r="H245" s="56"/>
    </row>
    <row r="246" spans="2:8" ht="39.75">
      <c r="B246" s="350" t="s">
        <v>1482</v>
      </c>
      <c r="C246" s="336"/>
      <c r="D246" s="273" t="s">
        <v>1593</v>
      </c>
      <c r="E246" s="57" t="s">
        <v>1308</v>
      </c>
      <c r="F246" s="57" t="s">
        <v>1197</v>
      </c>
      <c r="G246" s="57"/>
      <c r="H246" s="57"/>
    </row>
    <row r="247" spans="2:8" ht="14.25">
      <c r="B247" s="342" t="s">
        <v>1483</v>
      </c>
      <c r="C247" s="336"/>
      <c r="D247" s="273" t="s">
        <v>1594</v>
      </c>
      <c r="E247" s="57"/>
      <c r="F247" s="57"/>
      <c r="G247" s="57"/>
      <c r="H247" s="57"/>
    </row>
    <row r="248" spans="2:8">
      <c r="B248" s="342" t="s">
        <v>1484</v>
      </c>
      <c r="C248" s="336"/>
      <c r="D248" s="273" t="s">
        <v>1221</v>
      </c>
      <c r="E248" s="57"/>
      <c r="F248" s="57"/>
      <c r="G248" s="57"/>
      <c r="H248" s="57"/>
    </row>
    <row r="249" spans="2:8">
      <c r="B249" s="342" t="s">
        <v>1485</v>
      </c>
      <c r="C249" s="336"/>
      <c r="D249" s="273" t="s">
        <v>1486</v>
      </c>
      <c r="E249" s="57"/>
      <c r="F249" s="57"/>
      <c r="G249" s="57"/>
      <c r="H249" s="57"/>
    </row>
    <row r="250" spans="2:8" ht="25.5">
      <c r="B250" s="342" t="s">
        <v>1487</v>
      </c>
      <c r="C250" s="336"/>
      <c r="D250" s="273" t="s">
        <v>1488</v>
      </c>
      <c r="E250" s="57"/>
      <c r="F250" s="57"/>
      <c r="G250" s="57"/>
      <c r="H250" s="57"/>
    </row>
    <row r="251" spans="2:8" ht="28.5">
      <c r="B251" s="342" t="s">
        <v>1489</v>
      </c>
      <c r="C251" s="336"/>
      <c r="D251" s="273" t="s">
        <v>1595</v>
      </c>
      <c r="E251" s="57"/>
      <c r="F251" s="57"/>
      <c r="G251" s="57"/>
      <c r="H251" s="57"/>
    </row>
    <row r="252" spans="2:8">
      <c r="B252" s="342" t="s">
        <v>1490</v>
      </c>
      <c r="C252" s="336"/>
      <c r="D252" s="273" t="s">
        <v>793</v>
      </c>
      <c r="E252" s="57"/>
      <c r="F252" s="57"/>
      <c r="G252" s="57"/>
      <c r="H252" s="57"/>
    </row>
    <row r="253" spans="2:8" ht="28.5">
      <c r="B253" s="342" t="s">
        <v>1491</v>
      </c>
      <c r="C253" s="336"/>
      <c r="D253" s="273" t="s">
        <v>1596</v>
      </c>
      <c r="E253" s="57"/>
      <c r="F253" s="57"/>
      <c r="G253" s="57"/>
      <c r="H253" s="57"/>
    </row>
    <row r="254" spans="2:8" s="339" customFormat="1" ht="25.5">
      <c r="B254" s="350" t="s">
        <v>1492</v>
      </c>
      <c r="C254" s="346"/>
      <c r="D254" s="362" t="s">
        <v>1597</v>
      </c>
      <c r="E254" s="56" t="s">
        <v>1308</v>
      </c>
      <c r="F254" s="56" t="s">
        <v>1197</v>
      </c>
      <c r="G254" s="56" t="s">
        <v>1475</v>
      </c>
      <c r="H254" s="56"/>
    </row>
    <row r="255" spans="2:8" s="339" customFormat="1" ht="89.25">
      <c r="B255" s="350" t="s">
        <v>1493</v>
      </c>
      <c r="C255" s="346"/>
      <c r="D255" s="362" t="s">
        <v>1598</v>
      </c>
      <c r="E255" s="56" t="s">
        <v>1308</v>
      </c>
      <c r="F255" s="56" t="s">
        <v>1197</v>
      </c>
      <c r="G255" s="56"/>
      <c r="H255" s="56"/>
    </row>
    <row r="256" spans="2:8">
      <c r="B256" s="342" t="s">
        <v>1494</v>
      </c>
      <c r="C256" s="336"/>
      <c r="D256" s="273" t="s">
        <v>1495</v>
      </c>
      <c r="E256" s="57"/>
      <c r="F256" s="57"/>
      <c r="G256" s="57"/>
      <c r="H256" s="57"/>
    </row>
    <row r="257" spans="2:8" s="339" customFormat="1" ht="25.5">
      <c r="B257" s="350" t="s">
        <v>1496</v>
      </c>
      <c r="C257" s="346"/>
      <c r="D257" s="362" t="s">
        <v>1599</v>
      </c>
      <c r="E257" s="56" t="s">
        <v>1308</v>
      </c>
      <c r="F257" s="56" t="s">
        <v>1197</v>
      </c>
      <c r="G257" s="56" t="s">
        <v>1475</v>
      </c>
      <c r="H257" s="56"/>
    </row>
    <row r="258" spans="2:8" ht="38.25">
      <c r="B258" s="342" t="s">
        <v>1497</v>
      </c>
      <c r="C258" s="336"/>
      <c r="D258" s="273" t="s">
        <v>1498</v>
      </c>
      <c r="E258" s="57"/>
      <c r="F258" s="57"/>
      <c r="G258" s="57"/>
      <c r="H258" s="57"/>
    </row>
    <row r="259" spans="2:8">
      <c r="B259" s="342" t="s">
        <v>1499</v>
      </c>
      <c r="C259" s="336"/>
      <c r="D259" s="273" t="s">
        <v>1200</v>
      </c>
      <c r="E259" s="57"/>
      <c r="F259" s="57"/>
      <c r="G259" s="57"/>
      <c r="H259" s="57"/>
    </row>
    <row r="260" spans="2:8" s="339" customFormat="1" ht="25.5">
      <c r="B260" s="350" t="s">
        <v>1500</v>
      </c>
      <c r="C260" s="346"/>
      <c r="D260" s="362" t="s">
        <v>1600</v>
      </c>
      <c r="E260" s="56" t="s">
        <v>1308</v>
      </c>
      <c r="F260" s="56" t="s">
        <v>1197</v>
      </c>
      <c r="G260" s="56" t="s">
        <v>1475</v>
      </c>
      <c r="H260" s="56"/>
    </row>
    <row r="261" spans="2:8" ht="25.5">
      <c r="B261" s="342" t="s">
        <v>1501</v>
      </c>
      <c r="C261" s="336"/>
      <c r="D261" s="273" t="s">
        <v>1502</v>
      </c>
      <c r="E261" s="57" t="s">
        <v>1308</v>
      </c>
      <c r="F261" s="57" t="s">
        <v>1197</v>
      </c>
      <c r="G261" s="57"/>
      <c r="H261" s="57"/>
    </row>
    <row r="262" spans="2:8">
      <c r="B262" s="342" t="s">
        <v>1503</v>
      </c>
      <c r="C262" s="336"/>
      <c r="D262" s="273" t="s">
        <v>1504</v>
      </c>
      <c r="E262" s="57"/>
      <c r="F262" s="57"/>
      <c r="G262" s="57"/>
      <c r="H262" s="57"/>
    </row>
    <row r="263" spans="2:8" s="339" customFormat="1" ht="25.5">
      <c r="B263" s="350" t="s">
        <v>1505</v>
      </c>
      <c r="C263" s="346"/>
      <c r="D263" s="362" t="s">
        <v>1601</v>
      </c>
      <c r="E263" s="56" t="s">
        <v>1308</v>
      </c>
      <c r="F263" s="56" t="s">
        <v>1197</v>
      </c>
      <c r="G263" s="56"/>
      <c r="H263" s="56"/>
    </row>
    <row r="264" spans="2:8">
      <c r="B264" s="257" t="s">
        <v>190</v>
      </c>
      <c r="C264" s="336"/>
      <c r="D264" s="273" t="s">
        <v>1506</v>
      </c>
      <c r="E264" s="57"/>
      <c r="F264" s="57"/>
      <c r="G264" s="57"/>
      <c r="H264" s="57"/>
    </row>
    <row r="265" spans="2:8">
      <c r="B265" s="257" t="s">
        <v>426</v>
      </c>
      <c r="C265" s="336"/>
      <c r="D265" s="273" t="s">
        <v>788</v>
      </c>
      <c r="E265" s="57"/>
      <c r="F265" s="57"/>
      <c r="G265" s="57"/>
      <c r="H265" s="57"/>
    </row>
    <row r="266" spans="2:8" ht="51">
      <c r="B266" s="55" t="s">
        <v>1602</v>
      </c>
      <c r="C266" s="336"/>
      <c r="D266" s="273" t="s">
        <v>1603</v>
      </c>
      <c r="E266" s="57" t="s">
        <v>753</v>
      </c>
      <c r="F266" s="57" t="s">
        <v>1197</v>
      </c>
      <c r="G266" s="300" t="s">
        <v>1507</v>
      </c>
      <c r="H266" s="57"/>
    </row>
    <row r="267" spans="2:8" ht="25.5">
      <c r="B267" s="55" t="s">
        <v>1604</v>
      </c>
      <c r="C267" s="336"/>
      <c r="D267" s="273" t="s">
        <v>1605</v>
      </c>
      <c r="E267" s="57"/>
      <c r="F267" s="57"/>
      <c r="G267" s="57"/>
      <c r="H267" s="57"/>
    </row>
    <row r="269" spans="2:8" ht="14.25">
      <c r="B269" s="1" t="s">
        <v>1606</v>
      </c>
    </row>
    <row r="270" spans="2:8" ht="14.25">
      <c r="B270" s="343" t="s">
        <v>1607</v>
      </c>
    </row>
    <row r="271" spans="2:8" ht="14.25">
      <c r="B271" s="343" t="s">
        <v>1608</v>
      </c>
    </row>
    <row r="272" spans="2:8" ht="14.25">
      <c r="B272" s="343" t="s">
        <v>1609</v>
      </c>
    </row>
    <row r="273" spans="2:2" ht="14.25">
      <c r="B273" s="343" t="s">
        <v>1610</v>
      </c>
    </row>
    <row r="274" spans="2:2" ht="14.25">
      <c r="B274" s="343" t="s">
        <v>1611</v>
      </c>
    </row>
    <row r="275" spans="2:2" ht="14.25">
      <c r="B275" s="343" t="s">
        <v>1612</v>
      </c>
    </row>
    <row r="276" spans="2:2" ht="14.25">
      <c r="B276" s="343" t="s">
        <v>1613</v>
      </c>
    </row>
    <row r="277" spans="2:2" ht="14.25">
      <c r="B277" s="343" t="s">
        <v>1614</v>
      </c>
    </row>
    <row r="278" spans="2:2" ht="14.25">
      <c r="B278" s="343" t="s">
        <v>1615</v>
      </c>
    </row>
    <row r="279" spans="2:2" ht="14.25">
      <c r="B279" s="343" t="s">
        <v>1616</v>
      </c>
    </row>
    <row r="280" spans="2:2" ht="14.25">
      <c r="B280" s="343" t="s">
        <v>1617</v>
      </c>
    </row>
    <row r="281" spans="2:2">
      <c r="B281" s="343" t="s">
        <v>1508</v>
      </c>
    </row>
    <row r="282" spans="2:2">
      <c r="B282" s="343" t="s">
        <v>1258</v>
      </c>
    </row>
    <row r="283" spans="2:2">
      <c r="B283" s="343" t="s">
        <v>2490</v>
      </c>
    </row>
  </sheetData>
  <mergeCells count="58">
    <mergeCell ref="B228:B229"/>
    <mergeCell ref="C228:C229"/>
    <mergeCell ref="B238:B240"/>
    <mergeCell ref="C238:C240"/>
    <mergeCell ref="B207:B208"/>
    <mergeCell ref="C207:C208"/>
    <mergeCell ref="B219:B220"/>
    <mergeCell ref="C219:C220"/>
    <mergeCell ref="B224:B225"/>
    <mergeCell ref="C224:C225"/>
    <mergeCell ref="B187:B188"/>
    <mergeCell ref="C187:C188"/>
    <mergeCell ref="B196:B197"/>
    <mergeCell ref="C196:C197"/>
    <mergeCell ref="B198:B199"/>
    <mergeCell ref="C198:C199"/>
    <mergeCell ref="B156:B157"/>
    <mergeCell ref="C156:C157"/>
    <mergeCell ref="B161:B162"/>
    <mergeCell ref="C161:C162"/>
    <mergeCell ref="B165:B166"/>
    <mergeCell ref="C165:C166"/>
    <mergeCell ref="B136:B137"/>
    <mergeCell ref="C136:C137"/>
    <mergeCell ref="B145:B146"/>
    <mergeCell ref="C145:C146"/>
    <mergeCell ref="B151:B153"/>
    <mergeCell ref="C151:C153"/>
    <mergeCell ref="B104:B105"/>
    <mergeCell ref="C104:C105"/>
    <mergeCell ref="B107:B108"/>
    <mergeCell ref="C107:C108"/>
    <mergeCell ref="B130:B131"/>
    <mergeCell ref="C130:C131"/>
    <mergeCell ref="B85:B86"/>
    <mergeCell ref="C85:C86"/>
    <mergeCell ref="B95:B96"/>
    <mergeCell ref="C95:C96"/>
    <mergeCell ref="B102:B103"/>
    <mergeCell ref="C102:C103"/>
    <mergeCell ref="B70:B71"/>
    <mergeCell ref="C70:C71"/>
    <mergeCell ref="B72:B73"/>
    <mergeCell ref="C72:C73"/>
    <mergeCell ref="B75:B77"/>
    <mergeCell ref="C75:C77"/>
    <mergeCell ref="B41:B42"/>
    <mergeCell ref="C41:C42"/>
    <mergeCell ref="B57:B58"/>
    <mergeCell ref="C57:C58"/>
    <mergeCell ref="B64:B65"/>
    <mergeCell ref="C64:C65"/>
    <mergeCell ref="B9:B11"/>
    <mergeCell ref="C9:C11"/>
    <mergeCell ref="B12:B13"/>
    <mergeCell ref="C12:C13"/>
    <mergeCell ref="B22:B23"/>
    <mergeCell ref="C22:C23"/>
  </mergeCells>
  <hyperlinks>
    <hyperlink ref="G167" r:id="rId1"/>
    <hyperlink ref="G133" r:id="rId2"/>
    <hyperlink ref="G19" r:id="rId3"/>
    <hyperlink ref="G38" r:id="rId4"/>
    <hyperlink ref="G43" r:id="rId5"/>
    <hyperlink ref="G21" r:id="rId6"/>
    <hyperlink ref="G35" r:id="rId7"/>
    <hyperlink ref="G53" r:id="rId8"/>
    <hyperlink ref="A1" location="Contents!A1" display="MAIN"/>
  </hyperlinks>
  <pageMargins left="0.7" right="0.7" top="0.75" bottom="0.75" header="0.3" footer="0.3"/>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00"/>
  </sheetPr>
  <dimension ref="A1:I35"/>
  <sheetViews>
    <sheetView topLeftCell="A24" workbookViewId="0">
      <selection activeCell="B35" sqref="B35"/>
    </sheetView>
  </sheetViews>
  <sheetFormatPr defaultColWidth="8.85546875" defaultRowHeight="12.75"/>
  <cols>
    <col min="1" max="1" width="15.5703125" style="1" bestFit="1" customWidth="1"/>
    <col min="2" max="2" width="35.42578125" style="1" customWidth="1"/>
    <col min="3" max="3" width="25.28515625" style="1" customWidth="1"/>
    <col min="4" max="4" width="32.42578125" style="1" customWidth="1"/>
    <col min="5" max="5" width="12.28515625" style="1" hidden="1" customWidth="1"/>
    <col min="6" max="7" width="0" style="1" hidden="1" customWidth="1"/>
    <col min="8" max="8" width="8.85546875" style="1"/>
    <col min="9" max="9" width="31.85546875" style="1" customWidth="1"/>
    <col min="10" max="16384" width="8.85546875" style="1"/>
  </cols>
  <sheetData>
    <row r="1" spans="1:9" s="339" customFormat="1">
      <c r="A1" s="9" t="s">
        <v>2331</v>
      </c>
      <c r="B1" s="1" t="s">
        <v>2323</v>
      </c>
    </row>
    <row r="2" spans="1:9" s="339" customFormat="1"/>
    <row r="3" spans="1:9" s="339" customFormat="1">
      <c r="B3" s="1" t="s">
        <v>1648</v>
      </c>
      <c r="I3" s="1"/>
    </row>
    <row r="4" spans="1:9" s="339" customFormat="1">
      <c r="B4" s="1"/>
      <c r="I4" s="1"/>
    </row>
    <row r="5" spans="1:9" ht="25.5">
      <c r="B5" s="55" t="s">
        <v>141</v>
      </c>
      <c r="C5" s="55" t="s">
        <v>485</v>
      </c>
      <c r="D5" s="55" t="s">
        <v>1175</v>
      </c>
      <c r="E5" s="60" t="s">
        <v>1176</v>
      </c>
      <c r="F5" s="60" t="s">
        <v>1177</v>
      </c>
      <c r="G5" s="55" t="s">
        <v>93</v>
      </c>
    </row>
    <row r="6" spans="1:9">
      <c r="B6" s="257" t="s">
        <v>215</v>
      </c>
      <c r="C6" s="257" t="s">
        <v>1618</v>
      </c>
      <c r="D6" s="257" t="s">
        <v>1619</v>
      </c>
      <c r="E6" s="57"/>
      <c r="F6" s="57"/>
      <c r="G6" s="57"/>
    </row>
    <row r="7" spans="1:9" ht="14.25">
      <c r="B7" s="631" t="s">
        <v>273</v>
      </c>
      <c r="C7" s="257" t="s">
        <v>1646</v>
      </c>
      <c r="D7" s="257" t="s">
        <v>1620</v>
      </c>
      <c r="E7" s="57"/>
      <c r="F7" s="57"/>
      <c r="G7" s="57"/>
    </row>
    <row r="8" spans="1:9">
      <c r="B8" s="632"/>
      <c r="C8" s="257" t="s">
        <v>1621</v>
      </c>
      <c r="D8" s="257" t="s">
        <v>1622</v>
      </c>
      <c r="E8" s="57"/>
      <c r="F8" s="57"/>
      <c r="G8" s="57"/>
    </row>
    <row r="9" spans="1:9">
      <c r="B9" s="257" t="s">
        <v>162</v>
      </c>
      <c r="C9" s="257" t="s">
        <v>297</v>
      </c>
      <c r="D9" s="257" t="s">
        <v>796</v>
      </c>
      <c r="E9" s="57"/>
      <c r="F9" s="57"/>
      <c r="G9" s="57"/>
    </row>
    <row r="10" spans="1:9">
      <c r="B10" s="257" t="s">
        <v>227</v>
      </c>
      <c r="C10" s="257" t="s">
        <v>1623</v>
      </c>
      <c r="D10" s="257" t="s">
        <v>1624</v>
      </c>
      <c r="E10" s="57"/>
      <c r="F10" s="57"/>
      <c r="G10" s="57"/>
    </row>
    <row r="11" spans="1:9" ht="25.5">
      <c r="B11" s="257" t="s">
        <v>275</v>
      </c>
      <c r="C11" s="257" t="s">
        <v>1625</v>
      </c>
      <c r="D11" s="257" t="s">
        <v>1192</v>
      </c>
      <c r="E11" s="57"/>
      <c r="F11" s="57"/>
      <c r="G11" s="57"/>
    </row>
    <row r="12" spans="1:9">
      <c r="B12" s="257" t="s">
        <v>373</v>
      </c>
      <c r="C12" s="257" t="s">
        <v>297</v>
      </c>
      <c r="D12" s="257" t="s">
        <v>1626</v>
      </c>
      <c r="E12" s="57"/>
      <c r="F12" s="57"/>
      <c r="G12" s="57"/>
    </row>
    <row r="13" spans="1:9">
      <c r="B13" s="257" t="s">
        <v>229</v>
      </c>
      <c r="C13" s="257" t="s">
        <v>297</v>
      </c>
      <c r="D13" s="257" t="s">
        <v>1627</v>
      </c>
      <c r="E13" s="57"/>
      <c r="F13" s="57"/>
      <c r="G13" s="57"/>
    </row>
    <row r="14" spans="1:9">
      <c r="B14" s="631" t="s">
        <v>233</v>
      </c>
      <c r="C14" s="257" t="s">
        <v>308</v>
      </c>
      <c r="D14" s="257" t="s">
        <v>1628</v>
      </c>
      <c r="E14" s="57"/>
      <c r="F14" s="57"/>
      <c r="G14" s="57"/>
    </row>
    <row r="15" spans="1:9">
      <c r="B15" s="632"/>
      <c r="C15" s="257" t="s">
        <v>297</v>
      </c>
      <c r="D15" s="257" t="s">
        <v>1629</v>
      </c>
      <c r="E15" s="57"/>
      <c r="F15" s="57"/>
      <c r="G15" s="57"/>
    </row>
    <row r="16" spans="1:9">
      <c r="B16" s="631" t="s">
        <v>278</v>
      </c>
      <c r="C16" s="257" t="s">
        <v>97</v>
      </c>
      <c r="D16" s="257" t="s">
        <v>1630</v>
      </c>
      <c r="E16" s="57"/>
      <c r="F16" s="57"/>
      <c r="G16" s="57"/>
    </row>
    <row r="17" spans="2:7">
      <c r="B17" s="633"/>
      <c r="C17" s="257" t="s">
        <v>1631</v>
      </c>
      <c r="D17" s="257" t="s">
        <v>1632</v>
      </c>
      <c r="E17" s="57"/>
      <c r="F17" s="57"/>
      <c r="G17" s="57"/>
    </row>
    <row r="18" spans="2:7">
      <c r="B18" s="633"/>
      <c r="C18" s="257" t="s">
        <v>308</v>
      </c>
      <c r="D18" s="257" t="s">
        <v>1633</v>
      </c>
      <c r="E18" s="57"/>
      <c r="F18" s="57"/>
      <c r="G18" s="57"/>
    </row>
    <row r="19" spans="2:7">
      <c r="B19" s="632"/>
      <c r="C19" s="257" t="s">
        <v>297</v>
      </c>
      <c r="D19" s="257" t="s">
        <v>1634</v>
      </c>
      <c r="E19" s="57"/>
      <c r="F19" s="57"/>
      <c r="G19" s="57"/>
    </row>
    <row r="20" spans="2:7">
      <c r="B20" s="631" t="s">
        <v>9</v>
      </c>
      <c r="C20" s="257" t="s">
        <v>97</v>
      </c>
      <c r="D20" s="257" t="s">
        <v>1635</v>
      </c>
      <c r="E20" s="57"/>
      <c r="F20" s="57"/>
      <c r="G20" s="57"/>
    </row>
    <row r="21" spans="2:7">
      <c r="B21" s="633"/>
      <c r="C21" s="257" t="s">
        <v>300</v>
      </c>
      <c r="D21" s="257" t="s">
        <v>1636</v>
      </c>
      <c r="E21" s="57"/>
      <c r="F21" s="57"/>
      <c r="G21" s="57"/>
    </row>
    <row r="22" spans="2:7">
      <c r="B22" s="633"/>
      <c r="C22" s="257" t="s">
        <v>86</v>
      </c>
      <c r="D22" s="257" t="s">
        <v>1637</v>
      </c>
      <c r="E22" s="57"/>
      <c r="F22" s="57"/>
      <c r="G22" s="57"/>
    </row>
    <row r="23" spans="2:7">
      <c r="B23" s="633"/>
      <c r="C23" s="257" t="s">
        <v>98</v>
      </c>
      <c r="D23" s="257" t="s">
        <v>1638</v>
      </c>
      <c r="E23" s="57"/>
      <c r="F23" s="57"/>
      <c r="G23" s="57"/>
    </row>
    <row r="24" spans="2:7">
      <c r="B24" s="632"/>
      <c r="C24" s="257" t="s">
        <v>297</v>
      </c>
      <c r="D24" s="257" t="s">
        <v>1639</v>
      </c>
      <c r="E24" s="57"/>
      <c r="F24" s="57"/>
      <c r="G24" s="57"/>
    </row>
    <row r="25" spans="2:7" ht="25.5">
      <c r="B25" s="257" t="s">
        <v>387</v>
      </c>
      <c r="C25" s="257" t="s">
        <v>1640</v>
      </c>
      <c r="D25" s="257" t="s">
        <v>1641</v>
      </c>
      <c r="E25" s="57"/>
      <c r="F25" s="57"/>
      <c r="G25" s="57"/>
    </row>
    <row r="26" spans="2:7" ht="25.5">
      <c r="B26" s="257" t="s">
        <v>235</v>
      </c>
      <c r="C26" s="257" t="s">
        <v>516</v>
      </c>
      <c r="D26" s="257" t="s">
        <v>1642</v>
      </c>
      <c r="E26" s="57"/>
      <c r="F26" s="57"/>
      <c r="G26" s="57"/>
    </row>
    <row r="27" spans="2:7" ht="25.5">
      <c r="B27" s="257" t="s">
        <v>395</v>
      </c>
      <c r="C27" s="257" t="s">
        <v>516</v>
      </c>
      <c r="D27" s="257" t="s">
        <v>1643</v>
      </c>
      <c r="E27" s="57"/>
      <c r="F27" s="57"/>
      <c r="G27" s="57"/>
    </row>
    <row r="28" spans="2:7">
      <c r="B28" s="257" t="s">
        <v>265</v>
      </c>
      <c r="C28" s="257" t="s">
        <v>516</v>
      </c>
      <c r="D28" s="257" t="s">
        <v>1644</v>
      </c>
      <c r="E28" s="57"/>
      <c r="F28" s="57"/>
      <c r="G28" s="57"/>
    </row>
    <row r="29" spans="2:7" ht="25.5">
      <c r="B29" s="257" t="s">
        <v>421</v>
      </c>
      <c r="C29" s="257" t="s">
        <v>516</v>
      </c>
      <c r="D29" s="257" t="s">
        <v>1645</v>
      </c>
      <c r="E29" s="57"/>
      <c r="F29" s="57"/>
      <c r="G29" s="57"/>
    </row>
    <row r="31" spans="2:7" ht="14.25">
      <c r="B31" s="359" t="s">
        <v>1649</v>
      </c>
    </row>
    <row r="32" spans="2:7">
      <c r="B32" s="343" t="s">
        <v>1647</v>
      </c>
    </row>
    <row r="33" spans="2:2">
      <c r="B33" s="343" t="s">
        <v>1258</v>
      </c>
    </row>
    <row r="34" spans="2:2">
      <c r="B34" s="343" t="s">
        <v>2489</v>
      </c>
    </row>
    <row r="35" spans="2:2">
      <c r="B35" s="343"/>
    </row>
  </sheetData>
  <mergeCells count="4">
    <mergeCell ref="B7:B8"/>
    <mergeCell ref="B14:B15"/>
    <mergeCell ref="B16:B19"/>
    <mergeCell ref="B20:B24"/>
  </mergeCells>
  <hyperlinks>
    <hyperlink ref="A1" location="Contents!A1" display="MAIN"/>
  </hyperlinks>
  <pageMargins left="0.7" right="0.7" top="0.75" bottom="0.75" header="0.3" footer="0.3"/>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00"/>
  </sheetPr>
  <dimension ref="A1:D281"/>
  <sheetViews>
    <sheetView topLeftCell="A265" workbookViewId="0">
      <selection activeCell="B281" sqref="B281"/>
    </sheetView>
  </sheetViews>
  <sheetFormatPr defaultRowHeight="12.75"/>
  <cols>
    <col min="1" max="1" width="15.5703125" bestFit="1" customWidth="1"/>
    <col min="2" max="2" width="22.5703125" customWidth="1"/>
    <col min="3" max="3" width="18.7109375" customWidth="1"/>
    <col min="4" max="4" width="16.42578125" customWidth="1"/>
  </cols>
  <sheetData>
    <row r="1" spans="1:4">
      <c r="A1" s="9" t="s">
        <v>2331</v>
      </c>
      <c r="B1" s="1" t="s">
        <v>1650</v>
      </c>
      <c r="C1" s="366"/>
    </row>
    <row r="2" spans="1:4">
      <c r="B2" s="339"/>
      <c r="C2" s="1"/>
      <c r="D2" s="366"/>
    </row>
    <row r="3" spans="1:4" ht="15">
      <c r="B3" s="256" t="s">
        <v>1259</v>
      </c>
      <c r="C3" s="337"/>
      <c r="D3" s="337"/>
    </row>
    <row r="4" spans="1:4" ht="15">
      <c r="B4" s="256"/>
      <c r="C4" s="337"/>
      <c r="D4" s="337"/>
    </row>
    <row r="5" spans="1:4">
      <c r="B5" s="55" t="s">
        <v>141</v>
      </c>
      <c r="C5" s="55" t="s">
        <v>485</v>
      </c>
      <c r="D5" s="55" t="s">
        <v>1175</v>
      </c>
    </row>
    <row r="6" spans="1:4">
      <c r="B6" s="631" t="s">
        <v>355</v>
      </c>
      <c r="C6" s="257" t="s">
        <v>516</v>
      </c>
      <c r="D6" s="257" t="s">
        <v>1651</v>
      </c>
    </row>
    <row r="7" spans="1:4" ht="25.5">
      <c r="B7" s="633"/>
      <c r="C7" s="257" t="s">
        <v>1652</v>
      </c>
      <c r="D7" s="257" t="s">
        <v>1653</v>
      </c>
    </row>
    <row r="8" spans="1:4">
      <c r="B8" s="633"/>
      <c r="C8" s="257" t="s">
        <v>300</v>
      </c>
      <c r="D8" s="257" t="s">
        <v>1654</v>
      </c>
    </row>
    <row r="9" spans="1:4">
      <c r="B9" s="633"/>
      <c r="C9" s="257" t="s">
        <v>98</v>
      </c>
      <c r="D9" s="257" t="s">
        <v>1655</v>
      </c>
    </row>
    <row r="10" spans="1:4">
      <c r="B10" s="633"/>
      <c r="C10" s="257" t="s">
        <v>100</v>
      </c>
      <c r="D10" s="257" t="s">
        <v>1656</v>
      </c>
    </row>
    <row r="11" spans="1:4">
      <c r="B11" s="632"/>
      <c r="C11" s="257" t="s">
        <v>297</v>
      </c>
      <c r="D11" s="257" t="s">
        <v>1657</v>
      </c>
    </row>
    <row r="12" spans="1:4">
      <c r="B12" s="257" t="s">
        <v>357</v>
      </c>
      <c r="C12" s="257" t="s">
        <v>516</v>
      </c>
      <c r="D12" s="257" t="s">
        <v>1658</v>
      </c>
    </row>
    <row r="13" spans="1:4">
      <c r="B13" s="631" t="s">
        <v>271</v>
      </c>
      <c r="C13" s="257" t="s">
        <v>516</v>
      </c>
      <c r="D13" s="257" t="s">
        <v>1659</v>
      </c>
    </row>
    <row r="14" spans="1:4">
      <c r="B14" s="632"/>
      <c r="C14" s="257" t="s">
        <v>300</v>
      </c>
      <c r="D14" s="257" t="s">
        <v>1660</v>
      </c>
    </row>
    <row r="15" spans="1:4" ht="25.5">
      <c r="B15" s="631" t="s">
        <v>358</v>
      </c>
      <c r="C15" s="257" t="s">
        <v>1661</v>
      </c>
      <c r="D15" s="257" t="s">
        <v>1662</v>
      </c>
    </row>
    <row r="16" spans="1:4" ht="25.5">
      <c r="B16" s="633"/>
      <c r="C16" s="257" t="s">
        <v>300</v>
      </c>
      <c r="D16" s="257" t="s">
        <v>1663</v>
      </c>
    </row>
    <row r="17" spans="2:4" ht="25.5">
      <c r="B17" s="633"/>
      <c r="C17" s="257" t="s">
        <v>98</v>
      </c>
      <c r="D17" s="257" t="s">
        <v>1664</v>
      </c>
    </row>
    <row r="18" spans="2:4" ht="25.5">
      <c r="B18" s="632"/>
      <c r="C18" s="257" t="s">
        <v>297</v>
      </c>
      <c r="D18" s="257" t="s">
        <v>1663</v>
      </c>
    </row>
    <row r="19" spans="2:4" ht="25.5">
      <c r="B19" s="631" t="s">
        <v>167</v>
      </c>
      <c r="C19" s="257" t="s">
        <v>1665</v>
      </c>
      <c r="D19" s="257" t="s">
        <v>1666</v>
      </c>
    </row>
    <row r="20" spans="2:4" ht="25.5">
      <c r="B20" s="633"/>
      <c r="C20" s="257" t="s">
        <v>86</v>
      </c>
      <c r="D20" s="257" t="s">
        <v>1667</v>
      </c>
    </row>
    <row r="21" spans="2:4" ht="25.5">
      <c r="B21" s="633"/>
      <c r="C21" s="257" t="s">
        <v>98</v>
      </c>
      <c r="D21" s="257" t="s">
        <v>1668</v>
      </c>
    </row>
    <row r="22" spans="2:4" ht="25.5">
      <c r="B22" s="632"/>
      <c r="C22" s="257" t="s">
        <v>297</v>
      </c>
      <c r="D22" s="257" t="s">
        <v>1669</v>
      </c>
    </row>
    <row r="23" spans="2:4">
      <c r="B23" s="257" t="s">
        <v>359</v>
      </c>
      <c r="C23" s="257" t="s">
        <v>516</v>
      </c>
      <c r="D23" s="257" t="s">
        <v>1670</v>
      </c>
    </row>
    <row r="24" spans="2:4" ht="65.25">
      <c r="B24" s="631" t="s">
        <v>260</v>
      </c>
      <c r="C24" s="257" t="s">
        <v>1640</v>
      </c>
      <c r="D24" s="257" t="s">
        <v>1917</v>
      </c>
    </row>
    <row r="25" spans="2:4" ht="25.5">
      <c r="B25" s="633"/>
      <c r="C25" s="257" t="s">
        <v>1671</v>
      </c>
      <c r="D25" s="257" t="s">
        <v>1672</v>
      </c>
    </row>
    <row r="26" spans="2:4" ht="25.5">
      <c r="B26" s="633"/>
      <c r="C26" s="257" t="s">
        <v>1673</v>
      </c>
      <c r="D26" s="257" t="s">
        <v>1674</v>
      </c>
    </row>
    <row r="27" spans="2:4" ht="108">
      <c r="B27" s="633"/>
      <c r="C27" s="257" t="s">
        <v>1623</v>
      </c>
      <c r="D27" s="257" t="s">
        <v>1918</v>
      </c>
    </row>
    <row r="28" spans="2:4">
      <c r="B28" s="632"/>
      <c r="C28" s="257" t="s">
        <v>297</v>
      </c>
      <c r="D28" s="257" t="s">
        <v>1675</v>
      </c>
    </row>
    <row r="29" spans="2:4">
      <c r="B29" s="257" t="s">
        <v>363</v>
      </c>
      <c r="C29" s="257"/>
      <c r="D29" s="257" t="s">
        <v>1320</v>
      </c>
    </row>
    <row r="30" spans="2:4" ht="38.25">
      <c r="B30" s="342" t="s">
        <v>1676</v>
      </c>
      <c r="C30" s="349" t="s">
        <v>98</v>
      </c>
      <c r="D30" s="349" t="s">
        <v>1677</v>
      </c>
    </row>
    <row r="31" spans="2:4" ht="25.5">
      <c r="B31" s="342" t="s">
        <v>1191</v>
      </c>
      <c r="C31" s="349" t="s">
        <v>516</v>
      </c>
      <c r="D31" s="349" t="s">
        <v>1678</v>
      </c>
    </row>
    <row r="32" spans="2:4">
      <c r="B32" s="631" t="s">
        <v>365</v>
      </c>
      <c r="C32" s="257" t="s">
        <v>516</v>
      </c>
      <c r="D32" s="257" t="s">
        <v>1679</v>
      </c>
    </row>
    <row r="33" spans="2:4" ht="25.5">
      <c r="B33" s="633"/>
      <c r="C33" s="257" t="s">
        <v>1640</v>
      </c>
      <c r="D33" s="257" t="s">
        <v>1680</v>
      </c>
    </row>
    <row r="34" spans="2:4">
      <c r="B34" s="633"/>
      <c r="C34" s="257" t="s">
        <v>98</v>
      </c>
      <c r="D34" s="257" t="s">
        <v>1680</v>
      </c>
    </row>
    <row r="35" spans="2:4">
      <c r="B35" s="632"/>
      <c r="C35" s="257" t="s">
        <v>297</v>
      </c>
      <c r="D35" s="257" t="s">
        <v>1680</v>
      </c>
    </row>
    <row r="36" spans="2:4" ht="51">
      <c r="B36" s="257" t="s">
        <v>272</v>
      </c>
      <c r="C36" s="257" t="s">
        <v>516</v>
      </c>
      <c r="D36" s="257" t="s">
        <v>1681</v>
      </c>
    </row>
    <row r="37" spans="2:4">
      <c r="B37" s="631" t="s">
        <v>756</v>
      </c>
      <c r="C37" s="257" t="s">
        <v>86</v>
      </c>
      <c r="D37" s="257" t="s">
        <v>1682</v>
      </c>
    </row>
    <row r="38" spans="2:4">
      <c r="B38" s="633"/>
      <c r="C38" s="257" t="s">
        <v>98</v>
      </c>
      <c r="D38" s="257" t="s">
        <v>1683</v>
      </c>
    </row>
    <row r="39" spans="2:4">
      <c r="B39" s="632"/>
      <c r="C39" s="257" t="s">
        <v>297</v>
      </c>
      <c r="D39" s="257" t="s">
        <v>1684</v>
      </c>
    </row>
    <row r="40" spans="2:4">
      <c r="B40" s="631" t="s">
        <v>3</v>
      </c>
      <c r="C40" s="257" t="s">
        <v>97</v>
      </c>
      <c r="D40" s="257" t="s">
        <v>1685</v>
      </c>
    </row>
    <row r="41" spans="2:4" ht="25.5">
      <c r="B41" s="633"/>
      <c r="C41" s="257" t="s">
        <v>1661</v>
      </c>
      <c r="D41" s="257" t="s">
        <v>1686</v>
      </c>
    </row>
    <row r="42" spans="2:4">
      <c r="B42" s="632"/>
      <c r="C42" s="257" t="s">
        <v>297</v>
      </c>
      <c r="D42" s="257" t="s">
        <v>1687</v>
      </c>
    </row>
    <row r="43" spans="2:4" ht="51">
      <c r="B43" s="367" t="s">
        <v>318</v>
      </c>
      <c r="C43" s="257" t="s">
        <v>86</v>
      </c>
      <c r="D43" s="257" t="s">
        <v>1688</v>
      </c>
    </row>
    <row r="44" spans="2:4" ht="25.5">
      <c r="B44" s="631" t="s">
        <v>218</v>
      </c>
      <c r="C44" s="257" t="s">
        <v>1640</v>
      </c>
      <c r="D44" s="257" t="s">
        <v>1689</v>
      </c>
    </row>
    <row r="45" spans="2:4">
      <c r="B45" s="633"/>
      <c r="C45" s="257" t="s">
        <v>86</v>
      </c>
      <c r="D45" s="257" t="s">
        <v>1690</v>
      </c>
    </row>
    <row r="46" spans="2:4">
      <c r="B46" s="633"/>
      <c r="C46" s="257" t="s">
        <v>98</v>
      </c>
      <c r="D46" s="257" t="s">
        <v>1691</v>
      </c>
    </row>
    <row r="47" spans="2:4">
      <c r="B47" s="632"/>
      <c r="C47" s="257" t="s">
        <v>297</v>
      </c>
      <c r="D47" s="257" t="s">
        <v>1692</v>
      </c>
    </row>
    <row r="48" spans="2:4">
      <c r="B48" s="257" t="s">
        <v>7</v>
      </c>
      <c r="C48" s="257"/>
      <c r="D48" s="257" t="s">
        <v>1320</v>
      </c>
    </row>
    <row r="49" spans="2:4" ht="63.75">
      <c r="B49" s="342" t="s">
        <v>1693</v>
      </c>
      <c r="C49" s="349" t="s">
        <v>516</v>
      </c>
      <c r="D49" s="349" t="s">
        <v>1694</v>
      </c>
    </row>
    <row r="50" spans="2:4">
      <c r="B50" s="349"/>
      <c r="C50" s="349" t="s">
        <v>86</v>
      </c>
      <c r="D50" s="349" t="s">
        <v>1695</v>
      </c>
    </row>
    <row r="51" spans="2:4">
      <c r="B51" s="349"/>
      <c r="C51" s="349" t="s">
        <v>98</v>
      </c>
      <c r="D51" s="349" t="s">
        <v>1696</v>
      </c>
    </row>
    <row r="52" spans="2:4">
      <c r="B52" s="257"/>
      <c r="C52" s="349" t="s">
        <v>297</v>
      </c>
      <c r="D52" s="349" t="s">
        <v>1697</v>
      </c>
    </row>
    <row r="53" spans="2:4" ht="38.25">
      <c r="B53" s="342" t="s">
        <v>1698</v>
      </c>
      <c r="C53" s="349" t="s">
        <v>297</v>
      </c>
      <c r="D53" s="349" t="s">
        <v>1699</v>
      </c>
    </row>
    <row r="54" spans="2:4" ht="51">
      <c r="B54" s="634" t="s">
        <v>4</v>
      </c>
      <c r="C54" s="55" t="s">
        <v>516</v>
      </c>
      <c r="D54" s="55" t="s">
        <v>1700</v>
      </c>
    </row>
    <row r="55" spans="2:4">
      <c r="B55" s="635"/>
      <c r="C55" s="55" t="s">
        <v>86</v>
      </c>
      <c r="D55" s="55" t="s">
        <v>1701</v>
      </c>
    </row>
    <row r="56" spans="2:4" ht="51">
      <c r="B56" s="635"/>
      <c r="C56" s="55" t="s">
        <v>308</v>
      </c>
      <c r="D56" s="55" t="s">
        <v>1702</v>
      </c>
    </row>
    <row r="57" spans="2:4" ht="51">
      <c r="B57" s="636"/>
      <c r="C57" s="55" t="s">
        <v>297</v>
      </c>
      <c r="D57" s="55" t="s">
        <v>1919</v>
      </c>
    </row>
    <row r="58" spans="2:4" ht="51">
      <c r="B58" s="637" t="s">
        <v>1328</v>
      </c>
      <c r="C58" s="349" t="s">
        <v>516</v>
      </c>
      <c r="D58" s="349" t="s">
        <v>1703</v>
      </c>
    </row>
    <row r="59" spans="2:4" ht="38.25">
      <c r="B59" s="638"/>
      <c r="C59" s="349" t="s">
        <v>97</v>
      </c>
      <c r="D59" s="349" t="s">
        <v>1704</v>
      </c>
    </row>
    <row r="60" spans="2:4" ht="38.25">
      <c r="B60" s="638"/>
      <c r="C60" s="349" t="s">
        <v>300</v>
      </c>
      <c r="D60" s="349" t="s">
        <v>1705</v>
      </c>
    </row>
    <row r="61" spans="2:4" ht="63.75">
      <c r="B61" s="638"/>
      <c r="C61" s="349" t="s">
        <v>98</v>
      </c>
      <c r="D61" s="349" t="s">
        <v>1706</v>
      </c>
    </row>
    <row r="62" spans="2:4" ht="38.25">
      <c r="B62" s="638"/>
      <c r="C62" s="349" t="s">
        <v>1707</v>
      </c>
      <c r="D62" s="349" t="s">
        <v>1708</v>
      </c>
    </row>
    <row r="63" spans="2:4" ht="38.25">
      <c r="B63" s="639"/>
      <c r="C63" s="349" t="s">
        <v>1709</v>
      </c>
      <c r="D63" s="349" t="s">
        <v>1710</v>
      </c>
    </row>
    <row r="64" spans="2:4" ht="63.75">
      <c r="B64" s="55" t="s">
        <v>274</v>
      </c>
      <c r="C64" s="339" t="s">
        <v>516</v>
      </c>
      <c r="D64" s="55" t="s">
        <v>1711</v>
      </c>
    </row>
    <row r="65" spans="2:4">
      <c r="B65" s="640" t="s">
        <v>373</v>
      </c>
      <c r="C65" s="257" t="s">
        <v>86</v>
      </c>
      <c r="D65" s="257" t="s">
        <v>1712</v>
      </c>
    </row>
    <row r="66" spans="2:4" ht="165.75">
      <c r="B66" s="641"/>
      <c r="C66" s="257" t="s">
        <v>98</v>
      </c>
      <c r="D66" s="55" t="s">
        <v>1920</v>
      </c>
    </row>
    <row r="67" spans="2:4" ht="25.5">
      <c r="B67" s="641"/>
      <c r="C67" s="257" t="s">
        <v>100</v>
      </c>
      <c r="D67" s="257" t="s">
        <v>1713</v>
      </c>
    </row>
    <row r="68" spans="2:4" ht="38.25">
      <c r="B68" s="642"/>
      <c r="C68" s="257" t="s">
        <v>297</v>
      </c>
      <c r="D68" s="257" t="s">
        <v>1921</v>
      </c>
    </row>
    <row r="69" spans="2:4" ht="25.5">
      <c r="B69" s="640" t="s">
        <v>12</v>
      </c>
      <c r="C69" s="257" t="s">
        <v>1714</v>
      </c>
      <c r="D69" s="257" t="s">
        <v>1715</v>
      </c>
    </row>
    <row r="70" spans="2:4" ht="25.5">
      <c r="B70" s="641"/>
      <c r="C70" s="257" t="s">
        <v>300</v>
      </c>
      <c r="D70" s="257" t="s">
        <v>1716</v>
      </c>
    </row>
    <row r="71" spans="2:4">
      <c r="B71" s="641"/>
      <c r="C71" s="257" t="s">
        <v>86</v>
      </c>
      <c r="D71" s="257" t="s">
        <v>1651</v>
      </c>
    </row>
    <row r="72" spans="2:4" ht="25.5">
      <c r="B72" s="642"/>
      <c r="C72" s="257" t="s">
        <v>297</v>
      </c>
      <c r="D72" s="257" t="s">
        <v>1922</v>
      </c>
    </row>
    <row r="73" spans="2:4">
      <c r="B73" s="631" t="s">
        <v>376</v>
      </c>
      <c r="C73" s="257" t="s">
        <v>97</v>
      </c>
      <c r="D73" s="257" t="s">
        <v>1717</v>
      </c>
    </row>
    <row r="74" spans="2:4">
      <c r="B74" s="633"/>
      <c r="C74" s="257" t="s">
        <v>86</v>
      </c>
      <c r="D74" s="257" t="s">
        <v>1718</v>
      </c>
    </row>
    <row r="75" spans="2:4">
      <c r="B75" s="632"/>
      <c r="C75" s="257" t="s">
        <v>297</v>
      </c>
      <c r="D75" s="257" t="s">
        <v>1719</v>
      </c>
    </row>
    <row r="76" spans="2:4">
      <c r="B76" s="640" t="s">
        <v>144</v>
      </c>
      <c r="C76" s="257" t="s">
        <v>489</v>
      </c>
      <c r="D76" s="257" t="s">
        <v>1720</v>
      </c>
    </row>
    <row r="77" spans="2:4" ht="25.5">
      <c r="B77" s="641"/>
      <c r="C77" s="55" t="s">
        <v>86</v>
      </c>
      <c r="D77" s="55" t="s">
        <v>1721</v>
      </c>
    </row>
    <row r="78" spans="2:4" ht="25.5">
      <c r="B78" s="641"/>
      <c r="C78" s="55" t="s">
        <v>297</v>
      </c>
      <c r="D78" s="55" t="s">
        <v>1722</v>
      </c>
    </row>
    <row r="79" spans="2:4" ht="25.5">
      <c r="B79" s="641"/>
      <c r="C79" s="257" t="s">
        <v>1707</v>
      </c>
      <c r="D79" s="257" t="s">
        <v>1723</v>
      </c>
    </row>
    <row r="80" spans="2:4" ht="25.5">
      <c r="B80" s="641"/>
      <c r="C80" s="257" t="s">
        <v>1709</v>
      </c>
      <c r="D80" s="257" t="s">
        <v>1724</v>
      </c>
    </row>
    <row r="81" spans="2:4" ht="51">
      <c r="B81" s="642"/>
      <c r="C81" s="55" t="s">
        <v>1725</v>
      </c>
      <c r="D81" s="257" t="s">
        <v>1923</v>
      </c>
    </row>
    <row r="82" spans="2:4" ht="25.5">
      <c r="B82" s="631" t="s">
        <v>137</v>
      </c>
      <c r="C82" s="257" t="s">
        <v>517</v>
      </c>
      <c r="D82" s="257" t="s">
        <v>1726</v>
      </c>
    </row>
    <row r="83" spans="2:4" ht="25.5">
      <c r="B83" s="633"/>
      <c r="C83" s="257" t="s">
        <v>1707</v>
      </c>
      <c r="D83" s="257" t="s">
        <v>1727</v>
      </c>
    </row>
    <row r="84" spans="2:4" ht="25.5">
      <c r="B84" s="633"/>
      <c r="C84" s="257" t="s">
        <v>1709</v>
      </c>
      <c r="D84" s="257" t="s">
        <v>1728</v>
      </c>
    </row>
    <row r="85" spans="2:4" ht="25.5">
      <c r="B85" s="632"/>
      <c r="C85" s="257" t="s">
        <v>98</v>
      </c>
      <c r="D85" s="257" t="s">
        <v>1729</v>
      </c>
    </row>
    <row r="86" spans="2:4">
      <c r="B86" s="257" t="s">
        <v>164</v>
      </c>
      <c r="C86" s="257" t="s">
        <v>98</v>
      </c>
      <c r="D86" s="257" t="s">
        <v>1730</v>
      </c>
    </row>
    <row r="87" spans="2:4">
      <c r="B87" s="631" t="s">
        <v>379</v>
      </c>
      <c r="C87" s="257" t="s">
        <v>300</v>
      </c>
      <c r="D87" s="257" t="s">
        <v>1731</v>
      </c>
    </row>
    <row r="88" spans="2:4">
      <c r="B88" s="633"/>
      <c r="C88" s="257" t="s">
        <v>308</v>
      </c>
      <c r="D88" s="257" t="s">
        <v>1692</v>
      </c>
    </row>
    <row r="89" spans="2:4">
      <c r="B89" s="632"/>
      <c r="C89" s="257" t="s">
        <v>297</v>
      </c>
      <c r="D89" s="257" t="s">
        <v>1732</v>
      </c>
    </row>
    <row r="90" spans="2:4">
      <c r="B90" s="631" t="s">
        <v>5</v>
      </c>
      <c r="C90" s="257" t="s">
        <v>516</v>
      </c>
      <c r="D90" s="257" t="s">
        <v>1733</v>
      </c>
    </row>
    <row r="91" spans="2:4">
      <c r="B91" s="633"/>
      <c r="C91" s="257" t="s">
        <v>97</v>
      </c>
      <c r="D91" s="257" t="s">
        <v>1734</v>
      </c>
    </row>
    <row r="92" spans="2:4" ht="27">
      <c r="B92" s="633"/>
      <c r="C92" s="257" t="s">
        <v>1924</v>
      </c>
      <c r="D92" s="257" t="s">
        <v>1735</v>
      </c>
    </row>
    <row r="93" spans="2:4" ht="38.25">
      <c r="B93" s="633"/>
      <c r="C93" s="257" t="s">
        <v>519</v>
      </c>
      <c r="D93" s="257" t="s">
        <v>1736</v>
      </c>
    </row>
    <row r="94" spans="2:4">
      <c r="B94" s="633"/>
      <c r="C94" s="257" t="s">
        <v>1737</v>
      </c>
      <c r="D94" s="257" t="s">
        <v>1738</v>
      </c>
    </row>
    <row r="95" spans="2:4">
      <c r="B95" s="632"/>
      <c r="C95" s="257" t="s">
        <v>297</v>
      </c>
      <c r="D95" s="257" t="s">
        <v>1739</v>
      </c>
    </row>
    <row r="96" spans="2:4" ht="38.25">
      <c r="B96" s="342" t="s">
        <v>1357</v>
      </c>
      <c r="C96" s="349" t="s">
        <v>98</v>
      </c>
      <c r="D96" s="349" t="s">
        <v>1740</v>
      </c>
    </row>
    <row r="97" spans="2:4" ht="38.25">
      <c r="B97" s="342" t="s">
        <v>1380</v>
      </c>
      <c r="C97" s="349" t="s">
        <v>98</v>
      </c>
      <c r="D97" s="349" t="s">
        <v>1741</v>
      </c>
    </row>
    <row r="98" spans="2:4">
      <c r="B98" s="640" t="s">
        <v>19</v>
      </c>
      <c r="C98" s="257" t="s">
        <v>300</v>
      </c>
      <c r="D98" s="257" t="s">
        <v>1742</v>
      </c>
    </row>
    <row r="99" spans="2:4" ht="38.25">
      <c r="B99" s="641"/>
      <c r="C99" s="257" t="s">
        <v>86</v>
      </c>
      <c r="D99" s="257" t="s">
        <v>1743</v>
      </c>
    </row>
    <row r="100" spans="2:4" ht="14.25">
      <c r="B100" s="641"/>
      <c r="C100" s="257" t="s">
        <v>1925</v>
      </c>
      <c r="D100" s="257" t="s">
        <v>1744</v>
      </c>
    </row>
    <row r="101" spans="2:4" ht="38.25">
      <c r="B101" s="641"/>
      <c r="C101" s="55" t="s">
        <v>308</v>
      </c>
      <c r="D101" s="55" t="s">
        <v>1926</v>
      </c>
    </row>
    <row r="102" spans="2:4">
      <c r="B102" s="642"/>
      <c r="C102" s="257" t="s">
        <v>297</v>
      </c>
      <c r="D102" s="257" t="s">
        <v>1745</v>
      </c>
    </row>
    <row r="103" spans="2:4" ht="25.5">
      <c r="B103" s="257" t="s">
        <v>286</v>
      </c>
      <c r="C103" s="257" t="s">
        <v>1746</v>
      </c>
      <c r="D103" s="257" t="s">
        <v>1747</v>
      </c>
    </row>
    <row r="104" spans="2:4">
      <c r="B104" s="631" t="s">
        <v>285</v>
      </c>
      <c r="C104" s="257" t="s">
        <v>98</v>
      </c>
      <c r="D104" s="257" t="s">
        <v>1748</v>
      </c>
    </row>
    <row r="105" spans="2:4">
      <c r="B105" s="633"/>
      <c r="C105" s="257" t="s">
        <v>100</v>
      </c>
      <c r="D105" s="257" t="s">
        <v>1749</v>
      </c>
    </row>
    <row r="106" spans="2:4">
      <c r="B106" s="632"/>
      <c r="C106" s="257" t="s">
        <v>297</v>
      </c>
      <c r="D106" s="257" t="s">
        <v>1749</v>
      </c>
    </row>
    <row r="107" spans="2:4" ht="51">
      <c r="B107" s="631" t="s">
        <v>8</v>
      </c>
      <c r="C107" s="257" t="s">
        <v>97</v>
      </c>
      <c r="D107" s="257" t="s">
        <v>1750</v>
      </c>
    </row>
    <row r="108" spans="2:4" ht="51">
      <c r="B108" s="633"/>
      <c r="C108" s="257" t="s">
        <v>300</v>
      </c>
      <c r="D108" s="257" t="s">
        <v>1751</v>
      </c>
    </row>
    <row r="109" spans="2:4" ht="51">
      <c r="B109" s="633"/>
      <c r="C109" s="257" t="s">
        <v>1631</v>
      </c>
      <c r="D109" s="257" t="s">
        <v>1752</v>
      </c>
    </row>
    <row r="110" spans="2:4">
      <c r="B110" s="633"/>
      <c r="C110" s="257" t="s">
        <v>98</v>
      </c>
      <c r="D110" s="257" t="s">
        <v>1753</v>
      </c>
    </row>
    <row r="111" spans="2:4" ht="51">
      <c r="B111" s="633"/>
      <c r="C111" s="257" t="s">
        <v>1707</v>
      </c>
      <c r="D111" s="257" t="s">
        <v>1754</v>
      </c>
    </row>
    <row r="112" spans="2:4" ht="51">
      <c r="B112" s="632"/>
      <c r="C112" s="257" t="s">
        <v>1709</v>
      </c>
      <c r="D112" s="257" t="s">
        <v>1755</v>
      </c>
    </row>
    <row r="113" spans="2:4" ht="25.5">
      <c r="B113" s="257" t="s">
        <v>9</v>
      </c>
      <c r="C113" s="257" t="s">
        <v>1756</v>
      </c>
      <c r="D113" s="257" t="s">
        <v>1757</v>
      </c>
    </row>
    <row r="114" spans="2:4">
      <c r="B114" s="640" t="s">
        <v>287</v>
      </c>
      <c r="C114" s="55" t="s">
        <v>516</v>
      </c>
      <c r="D114" s="257" t="s">
        <v>1758</v>
      </c>
    </row>
    <row r="115" spans="2:4" ht="25.5">
      <c r="B115" s="641"/>
      <c r="C115" s="55" t="s">
        <v>308</v>
      </c>
      <c r="D115" s="55" t="s">
        <v>1927</v>
      </c>
    </row>
    <row r="116" spans="2:4">
      <c r="B116" s="642"/>
      <c r="C116" s="257" t="s">
        <v>297</v>
      </c>
      <c r="D116" s="257" t="s">
        <v>1759</v>
      </c>
    </row>
    <row r="117" spans="2:4" ht="38.25">
      <c r="B117" s="631" t="s">
        <v>381</v>
      </c>
      <c r="C117" s="257" t="s">
        <v>297</v>
      </c>
      <c r="D117" s="257" t="s">
        <v>1760</v>
      </c>
    </row>
    <row r="118" spans="2:4" ht="51">
      <c r="B118" s="633"/>
      <c r="C118" s="257" t="s">
        <v>86</v>
      </c>
      <c r="D118" s="257" t="s">
        <v>1761</v>
      </c>
    </row>
    <row r="119" spans="2:4" ht="38.25">
      <c r="B119" s="633"/>
      <c r="C119" s="257" t="s">
        <v>308</v>
      </c>
      <c r="D119" s="257" t="s">
        <v>1762</v>
      </c>
    </row>
    <row r="120" spans="2:4" ht="38.25">
      <c r="B120" s="632"/>
      <c r="C120" s="257" t="s">
        <v>97</v>
      </c>
      <c r="D120" s="257" t="s">
        <v>1763</v>
      </c>
    </row>
    <row r="121" spans="2:4" ht="25.5">
      <c r="B121" s="631" t="s">
        <v>13</v>
      </c>
      <c r="C121" s="257" t="s">
        <v>300</v>
      </c>
      <c r="D121" s="257" t="s">
        <v>1764</v>
      </c>
    </row>
    <row r="122" spans="2:4">
      <c r="B122" s="633"/>
      <c r="C122" s="257" t="s">
        <v>86</v>
      </c>
      <c r="D122" s="257" t="s">
        <v>1765</v>
      </c>
    </row>
    <row r="123" spans="2:4">
      <c r="B123" s="633"/>
      <c r="C123" s="257" t="s">
        <v>98</v>
      </c>
      <c r="D123" s="257" t="s">
        <v>1766</v>
      </c>
    </row>
    <row r="124" spans="2:4">
      <c r="B124" s="632"/>
      <c r="C124" s="257" t="s">
        <v>297</v>
      </c>
      <c r="D124" s="257" t="s">
        <v>1767</v>
      </c>
    </row>
    <row r="125" spans="2:4" ht="165.75">
      <c r="B125" s="631" t="s">
        <v>1078</v>
      </c>
      <c r="C125" s="257" t="s">
        <v>516</v>
      </c>
      <c r="D125" s="257" t="s">
        <v>1768</v>
      </c>
    </row>
    <row r="126" spans="2:4" ht="25.5">
      <c r="B126" s="633"/>
      <c r="C126" s="257" t="s">
        <v>1640</v>
      </c>
      <c r="D126" s="257" t="s">
        <v>1769</v>
      </c>
    </row>
    <row r="127" spans="2:4" ht="25.5">
      <c r="B127" s="633"/>
      <c r="C127" s="257" t="s">
        <v>1671</v>
      </c>
      <c r="D127" s="257" t="s">
        <v>1770</v>
      </c>
    </row>
    <row r="128" spans="2:4" ht="25.5">
      <c r="B128" s="633"/>
      <c r="C128" s="257" t="s">
        <v>1771</v>
      </c>
      <c r="D128" s="257" t="s">
        <v>1772</v>
      </c>
    </row>
    <row r="129" spans="2:4" ht="25.5">
      <c r="B129" s="633"/>
      <c r="C129" s="257" t="s">
        <v>300</v>
      </c>
      <c r="D129" s="257" t="s">
        <v>1773</v>
      </c>
    </row>
    <row r="130" spans="2:4" ht="25.5">
      <c r="B130" s="633"/>
      <c r="C130" s="257" t="s">
        <v>1774</v>
      </c>
      <c r="D130" s="257" t="s">
        <v>1775</v>
      </c>
    </row>
    <row r="131" spans="2:4" ht="25.5">
      <c r="B131" s="633"/>
      <c r="C131" s="257" t="s">
        <v>1661</v>
      </c>
      <c r="D131" s="257" t="s">
        <v>1776</v>
      </c>
    </row>
    <row r="132" spans="2:4" ht="25.5">
      <c r="B132" s="633"/>
      <c r="C132" s="257" t="s">
        <v>831</v>
      </c>
      <c r="D132" s="257" t="s">
        <v>1777</v>
      </c>
    </row>
    <row r="133" spans="2:4" ht="25.5">
      <c r="B133" s="633"/>
      <c r="C133" s="257" t="s">
        <v>98</v>
      </c>
      <c r="D133" s="257" t="s">
        <v>1773</v>
      </c>
    </row>
    <row r="134" spans="2:4" ht="25.5">
      <c r="B134" s="633"/>
      <c r="C134" s="257" t="s">
        <v>100</v>
      </c>
      <c r="D134" s="257" t="s">
        <v>1778</v>
      </c>
    </row>
    <row r="135" spans="2:4" ht="51">
      <c r="B135" s="633"/>
      <c r="C135" s="257" t="s">
        <v>297</v>
      </c>
      <c r="D135" s="257" t="s">
        <v>1779</v>
      </c>
    </row>
    <row r="136" spans="2:4" ht="25.5">
      <c r="B136" s="632"/>
      <c r="C136" s="257" t="s">
        <v>1709</v>
      </c>
      <c r="D136" s="257" t="s">
        <v>1780</v>
      </c>
    </row>
    <row r="137" spans="2:4">
      <c r="B137" s="631" t="s">
        <v>288</v>
      </c>
      <c r="C137" s="368" t="s">
        <v>98</v>
      </c>
      <c r="D137" s="368" t="s">
        <v>1781</v>
      </c>
    </row>
    <row r="138" spans="2:4">
      <c r="B138" s="633"/>
      <c r="C138" s="257" t="s">
        <v>100</v>
      </c>
      <c r="D138" s="257" t="s">
        <v>1782</v>
      </c>
    </row>
    <row r="139" spans="2:4">
      <c r="B139" s="632"/>
      <c r="C139" s="257" t="s">
        <v>297</v>
      </c>
      <c r="D139" s="257" t="s">
        <v>1783</v>
      </c>
    </row>
    <row r="140" spans="2:4" ht="25.5">
      <c r="B140" s="369" t="s">
        <v>289</v>
      </c>
      <c r="C140" s="257" t="s">
        <v>297</v>
      </c>
      <c r="D140" s="257" t="s">
        <v>1784</v>
      </c>
    </row>
    <row r="141" spans="2:4">
      <c r="B141" s="257" t="s">
        <v>235</v>
      </c>
      <c r="C141" s="257" t="s">
        <v>1785</v>
      </c>
      <c r="D141" s="257" t="s">
        <v>1786</v>
      </c>
    </row>
    <row r="142" spans="2:4" ht="25.5">
      <c r="B142" s="631" t="s">
        <v>388</v>
      </c>
      <c r="C142" s="257" t="s">
        <v>98</v>
      </c>
      <c r="D142" s="257" t="s">
        <v>1787</v>
      </c>
    </row>
    <row r="143" spans="2:4" ht="25.5">
      <c r="B143" s="633"/>
      <c r="C143" s="257" t="s">
        <v>1788</v>
      </c>
      <c r="D143" s="257" t="s">
        <v>1789</v>
      </c>
    </row>
    <row r="144" spans="2:4" ht="25.5">
      <c r="B144" s="632"/>
      <c r="C144" s="257" t="s">
        <v>297</v>
      </c>
      <c r="D144" s="257" t="s">
        <v>1790</v>
      </c>
    </row>
    <row r="145" spans="2:4" ht="25.5">
      <c r="B145" s="631" t="s">
        <v>1233</v>
      </c>
      <c r="C145" s="257" t="s">
        <v>1640</v>
      </c>
      <c r="D145" s="257" t="s">
        <v>1791</v>
      </c>
    </row>
    <row r="146" spans="2:4" ht="25.5">
      <c r="B146" s="633"/>
      <c r="C146" s="257" t="s">
        <v>1671</v>
      </c>
      <c r="D146" s="257" t="s">
        <v>1792</v>
      </c>
    </row>
    <row r="147" spans="2:4" ht="25.5">
      <c r="B147" s="633"/>
      <c r="C147" s="257" t="s">
        <v>1661</v>
      </c>
      <c r="D147" s="257" t="s">
        <v>1793</v>
      </c>
    </row>
    <row r="148" spans="2:4">
      <c r="B148" s="633"/>
      <c r="C148" s="257" t="s">
        <v>98</v>
      </c>
      <c r="D148" s="257" t="s">
        <v>1794</v>
      </c>
    </row>
    <row r="149" spans="2:4">
      <c r="B149" s="632"/>
      <c r="C149" s="257" t="s">
        <v>297</v>
      </c>
      <c r="D149" s="257" t="s">
        <v>1795</v>
      </c>
    </row>
    <row r="150" spans="2:4" ht="102">
      <c r="B150" s="631" t="s">
        <v>20</v>
      </c>
      <c r="C150" s="626" t="s">
        <v>516</v>
      </c>
      <c r="D150" s="257" t="s">
        <v>1796</v>
      </c>
    </row>
    <row r="151" spans="2:4" ht="38.25">
      <c r="B151" s="633"/>
      <c r="C151" s="626"/>
      <c r="D151" s="257" t="s">
        <v>1797</v>
      </c>
    </row>
    <row r="152" spans="2:4" ht="25.5">
      <c r="B152" s="632"/>
      <c r="C152" s="257" t="s">
        <v>308</v>
      </c>
      <c r="D152" s="257" t="s">
        <v>1798</v>
      </c>
    </row>
    <row r="153" spans="2:4" ht="25.5">
      <c r="B153" s="631" t="s">
        <v>10</v>
      </c>
      <c r="C153" s="257" t="s">
        <v>516</v>
      </c>
      <c r="D153" s="257" t="s">
        <v>1799</v>
      </c>
    </row>
    <row r="154" spans="2:4">
      <c r="B154" s="632"/>
      <c r="C154" s="257" t="s">
        <v>297</v>
      </c>
      <c r="D154" s="257" t="s">
        <v>1800</v>
      </c>
    </row>
    <row r="155" spans="2:4">
      <c r="B155" s="631" t="s">
        <v>242</v>
      </c>
      <c r="C155" s="257" t="s">
        <v>86</v>
      </c>
      <c r="D155" s="257" t="s">
        <v>1801</v>
      </c>
    </row>
    <row r="156" spans="2:4">
      <c r="B156" s="633"/>
      <c r="C156" s="257" t="s">
        <v>1737</v>
      </c>
      <c r="D156" s="257" t="s">
        <v>1801</v>
      </c>
    </row>
    <row r="157" spans="2:4">
      <c r="B157" s="632"/>
      <c r="C157" s="257" t="s">
        <v>297</v>
      </c>
      <c r="D157" s="257" t="s">
        <v>1801</v>
      </c>
    </row>
    <row r="158" spans="2:4" ht="25.5">
      <c r="B158" s="631" t="s">
        <v>243</v>
      </c>
      <c r="C158" s="257" t="s">
        <v>1802</v>
      </c>
      <c r="D158" s="257" t="s">
        <v>1803</v>
      </c>
    </row>
    <row r="159" spans="2:4" ht="25.5">
      <c r="B159" s="633"/>
      <c r="C159" s="257" t="s">
        <v>1280</v>
      </c>
      <c r="D159" s="257" t="s">
        <v>1804</v>
      </c>
    </row>
    <row r="160" spans="2:4" ht="38.25">
      <c r="B160" s="633"/>
      <c r="C160" s="257" t="s">
        <v>98</v>
      </c>
      <c r="D160" s="257" t="s">
        <v>1805</v>
      </c>
    </row>
    <row r="161" spans="2:4" ht="25.5">
      <c r="B161" s="633"/>
      <c r="C161" s="257" t="s">
        <v>1806</v>
      </c>
      <c r="D161" s="257" t="s">
        <v>1807</v>
      </c>
    </row>
    <row r="162" spans="2:4" ht="38.25">
      <c r="B162" s="632"/>
      <c r="C162" s="257" t="s">
        <v>1808</v>
      </c>
      <c r="D162" s="257" t="s">
        <v>1809</v>
      </c>
    </row>
    <row r="163" spans="2:4">
      <c r="B163" s="257" t="s">
        <v>265</v>
      </c>
      <c r="C163" s="257" t="s">
        <v>86</v>
      </c>
      <c r="D163" s="257" t="s">
        <v>1810</v>
      </c>
    </row>
    <row r="164" spans="2:4">
      <c r="B164" s="631" t="s">
        <v>246</v>
      </c>
      <c r="C164" s="257" t="s">
        <v>97</v>
      </c>
      <c r="D164" s="257" t="s">
        <v>1811</v>
      </c>
    </row>
    <row r="165" spans="2:4" ht="27">
      <c r="B165" s="633"/>
      <c r="C165" s="257" t="s">
        <v>1928</v>
      </c>
      <c r="D165" s="257" t="s">
        <v>1812</v>
      </c>
    </row>
    <row r="166" spans="2:4" ht="25.5">
      <c r="B166" s="633"/>
      <c r="C166" s="257" t="s">
        <v>1813</v>
      </c>
      <c r="D166" s="257" t="s">
        <v>1814</v>
      </c>
    </row>
    <row r="167" spans="2:4">
      <c r="B167" s="633"/>
      <c r="C167" s="257" t="s">
        <v>297</v>
      </c>
      <c r="D167" s="257" t="s">
        <v>1696</v>
      </c>
    </row>
    <row r="168" spans="2:4">
      <c r="B168" s="632"/>
      <c r="C168" s="257" t="s">
        <v>100</v>
      </c>
      <c r="D168" s="257" t="s">
        <v>1680</v>
      </c>
    </row>
    <row r="169" spans="2:4" ht="38.25">
      <c r="B169" s="631" t="s">
        <v>325</v>
      </c>
      <c r="C169" s="257" t="s">
        <v>516</v>
      </c>
      <c r="D169" s="257" t="s">
        <v>1815</v>
      </c>
    </row>
    <row r="170" spans="2:4" ht="76.5">
      <c r="B170" s="632"/>
      <c r="C170" s="257" t="s">
        <v>516</v>
      </c>
      <c r="D170" s="257" t="s">
        <v>1816</v>
      </c>
    </row>
    <row r="171" spans="2:4">
      <c r="B171" s="631" t="s">
        <v>758</v>
      </c>
      <c r="C171" s="257" t="s">
        <v>97</v>
      </c>
      <c r="D171" s="257" t="s">
        <v>1817</v>
      </c>
    </row>
    <row r="172" spans="2:4">
      <c r="B172" s="633"/>
      <c r="C172" s="257" t="s">
        <v>98</v>
      </c>
      <c r="D172" s="257" t="s">
        <v>1818</v>
      </c>
    </row>
    <row r="173" spans="2:4">
      <c r="B173" s="633"/>
      <c r="C173" s="257" t="s">
        <v>100</v>
      </c>
      <c r="D173" s="257" t="s">
        <v>1819</v>
      </c>
    </row>
    <row r="174" spans="2:4">
      <c r="B174" s="632"/>
      <c r="C174" s="257" t="s">
        <v>297</v>
      </c>
      <c r="D174" s="257" t="s">
        <v>1820</v>
      </c>
    </row>
    <row r="175" spans="2:4" ht="25.5">
      <c r="B175" s="631" t="s">
        <v>16</v>
      </c>
      <c r="C175" s="257" t="s">
        <v>516</v>
      </c>
      <c r="D175" s="257" t="s">
        <v>1821</v>
      </c>
    </row>
    <row r="176" spans="2:4" ht="25.5">
      <c r="B176" s="633"/>
      <c r="C176" s="257" t="s">
        <v>97</v>
      </c>
      <c r="D176" s="257" t="s">
        <v>1822</v>
      </c>
    </row>
    <row r="177" spans="2:4" ht="25.5">
      <c r="B177" s="633"/>
      <c r="C177" s="257" t="s">
        <v>300</v>
      </c>
      <c r="D177" s="257" t="s">
        <v>1823</v>
      </c>
    </row>
    <row r="178" spans="2:4" ht="25.5">
      <c r="B178" s="633"/>
      <c r="C178" s="257" t="s">
        <v>86</v>
      </c>
      <c r="D178" s="257" t="s">
        <v>1824</v>
      </c>
    </row>
    <row r="179" spans="2:4" ht="25.5">
      <c r="B179" s="633"/>
      <c r="C179" s="257" t="s">
        <v>831</v>
      </c>
      <c r="D179" s="257" t="s">
        <v>1825</v>
      </c>
    </row>
    <row r="180" spans="2:4" ht="25.5">
      <c r="B180" s="633"/>
      <c r="C180" s="257" t="s">
        <v>98</v>
      </c>
      <c r="D180" s="257" t="s">
        <v>1826</v>
      </c>
    </row>
    <row r="181" spans="2:4" ht="25.5">
      <c r="B181" s="632"/>
      <c r="C181" s="257" t="s">
        <v>297</v>
      </c>
      <c r="D181" s="257" t="s">
        <v>1827</v>
      </c>
    </row>
    <row r="182" spans="2:4" ht="25.5">
      <c r="B182" s="257" t="s">
        <v>166</v>
      </c>
      <c r="C182" s="257" t="s">
        <v>1709</v>
      </c>
      <c r="D182" s="257" t="s">
        <v>1670</v>
      </c>
    </row>
    <row r="183" spans="2:4">
      <c r="B183" s="631" t="s">
        <v>189</v>
      </c>
      <c r="C183" s="257" t="s">
        <v>516</v>
      </c>
      <c r="D183" s="257" t="s">
        <v>1828</v>
      </c>
    </row>
    <row r="184" spans="2:4" ht="25.5">
      <c r="B184" s="633"/>
      <c r="C184" s="257" t="s">
        <v>1640</v>
      </c>
      <c r="D184" s="257" t="s">
        <v>1829</v>
      </c>
    </row>
    <row r="185" spans="2:4" ht="25.5">
      <c r="B185" s="633"/>
      <c r="C185" s="257" t="s">
        <v>1671</v>
      </c>
      <c r="D185" s="257" t="s">
        <v>1830</v>
      </c>
    </row>
    <row r="186" spans="2:4">
      <c r="B186" s="633"/>
      <c r="C186" s="257" t="s">
        <v>300</v>
      </c>
      <c r="D186" s="257" t="s">
        <v>1831</v>
      </c>
    </row>
    <row r="187" spans="2:4" ht="25.5">
      <c r="B187" s="633"/>
      <c r="C187" s="257" t="s">
        <v>1661</v>
      </c>
      <c r="D187" s="257" t="s">
        <v>1832</v>
      </c>
    </row>
    <row r="188" spans="2:4">
      <c r="B188" s="633"/>
      <c r="C188" s="257" t="s">
        <v>1833</v>
      </c>
      <c r="D188" s="257" t="s">
        <v>1834</v>
      </c>
    </row>
    <row r="189" spans="2:4">
      <c r="B189" s="633"/>
      <c r="C189" s="257" t="s">
        <v>98</v>
      </c>
      <c r="D189" s="257" t="s">
        <v>1835</v>
      </c>
    </row>
    <row r="190" spans="2:4" ht="25.5">
      <c r="B190" s="633"/>
      <c r="C190" s="257" t="s">
        <v>1836</v>
      </c>
      <c r="D190" s="257" t="s">
        <v>1837</v>
      </c>
    </row>
    <row r="191" spans="2:4" ht="38.25">
      <c r="B191" s="632"/>
      <c r="C191" s="257" t="s">
        <v>297</v>
      </c>
      <c r="D191" s="257" t="s">
        <v>1838</v>
      </c>
    </row>
    <row r="192" spans="2:4" ht="51">
      <c r="B192" s="257" t="s">
        <v>762</v>
      </c>
      <c r="C192" s="257" t="s">
        <v>516</v>
      </c>
      <c r="D192" s="257" t="s">
        <v>1839</v>
      </c>
    </row>
    <row r="193" spans="2:4">
      <c r="B193" s="631" t="s">
        <v>247</v>
      </c>
      <c r="C193" s="257" t="s">
        <v>1840</v>
      </c>
      <c r="D193" s="257" t="s">
        <v>1841</v>
      </c>
    </row>
    <row r="194" spans="2:4">
      <c r="B194" s="633"/>
      <c r="C194" s="257" t="s">
        <v>300</v>
      </c>
      <c r="D194" s="257" t="s">
        <v>1842</v>
      </c>
    </row>
    <row r="195" spans="2:4">
      <c r="B195" s="633"/>
      <c r="C195" s="257" t="s">
        <v>86</v>
      </c>
      <c r="D195" s="257" t="s">
        <v>1843</v>
      </c>
    </row>
    <row r="196" spans="2:4">
      <c r="B196" s="632"/>
      <c r="C196" s="257" t="s">
        <v>1621</v>
      </c>
      <c r="D196" s="257" t="s">
        <v>1844</v>
      </c>
    </row>
    <row r="197" spans="2:4" ht="25.5">
      <c r="B197" s="640" t="s">
        <v>292</v>
      </c>
      <c r="C197" s="55" t="s">
        <v>516</v>
      </c>
      <c r="D197" s="55" t="s">
        <v>1929</v>
      </c>
    </row>
    <row r="198" spans="2:4" ht="38.25">
      <c r="B198" s="641"/>
      <c r="C198" s="257" t="s">
        <v>1737</v>
      </c>
      <c r="D198" s="257" t="s">
        <v>1845</v>
      </c>
    </row>
    <row r="199" spans="2:4" ht="39.75">
      <c r="B199" s="642"/>
      <c r="C199" s="257" t="s">
        <v>1930</v>
      </c>
      <c r="D199" s="257" t="s">
        <v>1846</v>
      </c>
    </row>
    <row r="200" spans="2:4">
      <c r="B200" s="631" t="s">
        <v>408</v>
      </c>
      <c r="C200" s="257" t="s">
        <v>98</v>
      </c>
      <c r="D200" s="257" t="s">
        <v>1847</v>
      </c>
    </row>
    <row r="201" spans="2:4">
      <c r="B201" s="632"/>
      <c r="C201" s="257" t="s">
        <v>297</v>
      </c>
      <c r="D201" s="257" t="s">
        <v>1848</v>
      </c>
    </row>
    <row r="202" spans="2:4">
      <c r="B202" s="257" t="s">
        <v>250</v>
      </c>
      <c r="C202" s="257" t="s">
        <v>516</v>
      </c>
      <c r="D202" s="257" t="s">
        <v>1849</v>
      </c>
    </row>
    <row r="203" spans="2:4">
      <c r="B203" s="257" t="s">
        <v>410</v>
      </c>
      <c r="C203" s="257" t="s">
        <v>98</v>
      </c>
      <c r="D203" s="257" t="s">
        <v>1850</v>
      </c>
    </row>
    <row r="204" spans="2:4" ht="25.5">
      <c r="B204" s="631" t="s">
        <v>412</v>
      </c>
      <c r="C204" s="257" t="s">
        <v>300</v>
      </c>
      <c r="D204" s="257" t="s">
        <v>1851</v>
      </c>
    </row>
    <row r="205" spans="2:4" ht="25.5">
      <c r="B205" s="633"/>
      <c r="C205" s="257" t="s">
        <v>86</v>
      </c>
      <c r="D205" s="257" t="s">
        <v>1852</v>
      </c>
    </row>
    <row r="206" spans="2:4">
      <c r="B206" s="632"/>
      <c r="C206" s="257" t="s">
        <v>1853</v>
      </c>
      <c r="D206" s="257" t="s">
        <v>1854</v>
      </c>
    </row>
    <row r="207" spans="2:4" ht="63.75">
      <c r="B207" s="257" t="s">
        <v>165</v>
      </c>
      <c r="C207" s="257" t="s">
        <v>516</v>
      </c>
      <c r="D207" s="257" t="s">
        <v>1855</v>
      </c>
    </row>
    <row r="208" spans="2:4" ht="25.5">
      <c r="B208" s="631" t="s">
        <v>146</v>
      </c>
      <c r="C208" s="257" t="s">
        <v>1640</v>
      </c>
      <c r="D208" s="257" t="s">
        <v>1856</v>
      </c>
    </row>
    <row r="209" spans="2:4" ht="27">
      <c r="B209" s="633"/>
      <c r="C209" s="257" t="s">
        <v>1931</v>
      </c>
      <c r="D209" s="257" t="s">
        <v>1857</v>
      </c>
    </row>
    <row r="210" spans="2:4" ht="25.5">
      <c r="B210" s="633"/>
      <c r="C210" s="257" t="s">
        <v>1671</v>
      </c>
      <c r="D210" s="257" t="s">
        <v>1832</v>
      </c>
    </row>
    <row r="211" spans="2:4">
      <c r="B211" s="633"/>
      <c r="C211" s="257" t="s">
        <v>300</v>
      </c>
      <c r="D211" s="257" t="s">
        <v>1837</v>
      </c>
    </row>
    <row r="212" spans="2:4">
      <c r="B212" s="633"/>
      <c r="C212" s="257" t="s">
        <v>86</v>
      </c>
      <c r="D212" s="257" t="s">
        <v>1858</v>
      </c>
    </row>
    <row r="213" spans="2:4" ht="14.25">
      <c r="B213" s="633"/>
      <c r="C213" s="257" t="s">
        <v>1925</v>
      </c>
      <c r="D213" s="257" t="s">
        <v>1859</v>
      </c>
    </row>
    <row r="214" spans="2:4">
      <c r="B214" s="633"/>
      <c r="C214" s="257" t="s">
        <v>831</v>
      </c>
      <c r="D214" s="257" t="s">
        <v>1860</v>
      </c>
    </row>
    <row r="215" spans="2:4">
      <c r="B215" s="633"/>
      <c r="C215" s="257" t="s">
        <v>98</v>
      </c>
      <c r="D215" s="257" t="s">
        <v>1861</v>
      </c>
    </row>
    <row r="216" spans="2:4">
      <c r="B216" s="633"/>
      <c r="C216" s="257" t="s">
        <v>100</v>
      </c>
      <c r="D216" s="257" t="s">
        <v>1862</v>
      </c>
    </row>
    <row r="217" spans="2:4" ht="25.5">
      <c r="B217" s="633"/>
      <c r="C217" s="257" t="s">
        <v>1707</v>
      </c>
      <c r="D217" s="257" t="s">
        <v>1863</v>
      </c>
    </row>
    <row r="218" spans="2:4" ht="25.5">
      <c r="B218" s="632"/>
      <c r="C218" s="257" t="s">
        <v>1709</v>
      </c>
      <c r="D218" s="257" t="s">
        <v>1864</v>
      </c>
    </row>
    <row r="219" spans="2:4" ht="25.5">
      <c r="B219" s="631" t="s">
        <v>1865</v>
      </c>
      <c r="C219" s="257" t="s">
        <v>1640</v>
      </c>
      <c r="D219" s="257" t="s">
        <v>1866</v>
      </c>
    </row>
    <row r="220" spans="2:4" ht="25.5">
      <c r="B220" s="633"/>
      <c r="C220" s="257" t="s">
        <v>1671</v>
      </c>
      <c r="D220" s="257" t="s">
        <v>1867</v>
      </c>
    </row>
    <row r="221" spans="2:4">
      <c r="B221" s="633"/>
      <c r="C221" s="257" t="s">
        <v>86</v>
      </c>
      <c r="D221" s="257" t="s">
        <v>1868</v>
      </c>
    </row>
    <row r="222" spans="2:4">
      <c r="B222" s="633"/>
      <c r="C222" s="257" t="s">
        <v>98</v>
      </c>
      <c r="D222" s="257" t="s">
        <v>1869</v>
      </c>
    </row>
    <row r="223" spans="2:4">
      <c r="B223" s="633"/>
      <c r="C223" s="257" t="s">
        <v>1788</v>
      </c>
      <c r="D223" s="257" t="s">
        <v>1870</v>
      </c>
    </row>
    <row r="224" spans="2:4">
      <c r="B224" s="632"/>
      <c r="C224" s="257" t="s">
        <v>297</v>
      </c>
      <c r="D224" s="257" t="s">
        <v>1871</v>
      </c>
    </row>
    <row r="225" spans="2:4" ht="63.75">
      <c r="B225" s="631" t="s">
        <v>193</v>
      </c>
      <c r="C225" s="257" t="s">
        <v>516</v>
      </c>
      <c r="D225" s="257" t="s">
        <v>1872</v>
      </c>
    </row>
    <row r="226" spans="2:4" ht="76.5">
      <c r="B226" s="632"/>
      <c r="C226" s="257" t="s">
        <v>516</v>
      </c>
      <c r="D226" s="257" t="s">
        <v>1873</v>
      </c>
    </row>
    <row r="227" spans="2:4" ht="51">
      <c r="B227" s="631" t="s">
        <v>169</v>
      </c>
      <c r="C227" s="257" t="s">
        <v>516</v>
      </c>
      <c r="D227" s="257" t="s">
        <v>1874</v>
      </c>
    </row>
    <row r="228" spans="2:4" ht="25.5">
      <c r="B228" s="632"/>
      <c r="C228" s="257" t="s">
        <v>1631</v>
      </c>
      <c r="D228" s="257" t="s">
        <v>1875</v>
      </c>
    </row>
    <row r="229" spans="2:4" ht="38.25">
      <c r="B229" s="631" t="s">
        <v>293</v>
      </c>
      <c r="C229" s="257" t="s">
        <v>97</v>
      </c>
      <c r="D229" s="257" t="s">
        <v>1876</v>
      </c>
    </row>
    <row r="230" spans="2:4" ht="38.25">
      <c r="B230" s="633"/>
      <c r="C230" s="257" t="s">
        <v>98</v>
      </c>
      <c r="D230" s="257" t="s">
        <v>1877</v>
      </c>
    </row>
    <row r="231" spans="2:4">
      <c r="B231" s="633"/>
      <c r="C231" s="257" t="s">
        <v>100</v>
      </c>
      <c r="D231" s="257" t="s">
        <v>1878</v>
      </c>
    </row>
    <row r="232" spans="2:4" ht="38.25">
      <c r="B232" s="632"/>
      <c r="C232" s="257" t="s">
        <v>297</v>
      </c>
      <c r="D232" s="257" t="s">
        <v>1879</v>
      </c>
    </row>
    <row r="233" spans="2:4" ht="25.5">
      <c r="B233" s="257" t="s">
        <v>418</v>
      </c>
      <c r="C233" s="257" t="s">
        <v>1661</v>
      </c>
      <c r="D233" s="257" t="s">
        <v>1860</v>
      </c>
    </row>
    <row r="234" spans="2:4" ht="25.5">
      <c r="B234" s="640" t="s">
        <v>270</v>
      </c>
      <c r="C234" s="257" t="s">
        <v>1640</v>
      </c>
      <c r="D234" s="257" t="s">
        <v>1880</v>
      </c>
    </row>
    <row r="235" spans="2:4" ht="25.5">
      <c r="B235" s="641"/>
      <c r="C235" s="257" t="s">
        <v>1671</v>
      </c>
      <c r="D235" s="257" t="s">
        <v>1881</v>
      </c>
    </row>
    <row r="236" spans="2:4" ht="27">
      <c r="B236" s="641"/>
      <c r="C236" s="257" t="s">
        <v>1931</v>
      </c>
      <c r="D236" s="257" t="s">
        <v>1882</v>
      </c>
    </row>
    <row r="237" spans="2:4">
      <c r="B237" s="641"/>
      <c r="C237" s="257" t="s">
        <v>300</v>
      </c>
      <c r="D237" s="257" t="s">
        <v>1883</v>
      </c>
    </row>
    <row r="238" spans="2:4">
      <c r="B238" s="641"/>
      <c r="C238" s="257" t="s">
        <v>86</v>
      </c>
      <c r="D238" s="257" t="s">
        <v>1884</v>
      </c>
    </row>
    <row r="239" spans="2:4" ht="25.5">
      <c r="B239" s="641"/>
      <c r="C239" s="257" t="s">
        <v>1756</v>
      </c>
      <c r="D239" s="257" t="s">
        <v>1885</v>
      </c>
    </row>
    <row r="240" spans="2:4" ht="38.25">
      <c r="B240" s="641"/>
      <c r="C240" s="55" t="s">
        <v>98</v>
      </c>
      <c r="D240" s="55" t="s">
        <v>1932</v>
      </c>
    </row>
    <row r="241" spans="2:4">
      <c r="B241" s="642"/>
      <c r="C241" s="257" t="s">
        <v>297</v>
      </c>
      <c r="D241" s="257" t="s">
        <v>1886</v>
      </c>
    </row>
    <row r="242" spans="2:4" ht="25.5">
      <c r="B242" s="257" t="s">
        <v>421</v>
      </c>
      <c r="C242" s="257" t="s">
        <v>297</v>
      </c>
      <c r="D242" s="257" t="s">
        <v>1887</v>
      </c>
    </row>
    <row r="243" spans="2:4" ht="51">
      <c r="B243" s="631" t="s">
        <v>328</v>
      </c>
      <c r="C243" s="257" t="s">
        <v>516</v>
      </c>
      <c r="D243" s="257" t="s">
        <v>1888</v>
      </c>
    </row>
    <row r="244" spans="2:4" ht="25.5">
      <c r="B244" s="633"/>
      <c r="C244" s="257" t="s">
        <v>1640</v>
      </c>
      <c r="D244" s="257" t="s">
        <v>1889</v>
      </c>
    </row>
    <row r="245" spans="2:4">
      <c r="B245" s="633"/>
      <c r="C245" s="257" t="s">
        <v>308</v>
      </c>
      <c r="D245" s="257" t="s">
        <v>1890</v>
      </c>
    </row>
    <row r="246" spans="2:4">
      <c r="B246" s="633"/>
      <c r="C246" s="257" t="s">
        <v>297</v>
      </c>
      <c r="D246" s="257" t="s">
        <v>1891</v>
      </c>
    </row>
    <row r="247" spans="2:4" ht="25.5">
      <c r="B247" s="631" t="s">
        <v>23</v>
      </c>
      <c r="C247" s="257" t="s">
        <v>1640</v>
      </c>
      <c r="D247" s="257" t="s">
        <v>1892</v>
      </c>
    </row>
    <row r="248" spans="2:4">
      <c r="B248" s="633"/>
      <c r="C248" s="257" t="s">
        <v>300</v>
      </c>
      <c r="D248" s="257" t="s">
        <v>1892</v>
      </c>
    </row>
    <row r="249" spans="2:4">
      <c r="B249" s="633"/>
      <c r="C249" s="257" t="s">
        <v>86</v>
      </c>
      <c r="D249" s="257" t="s">
        <v>1893</v>
      </c>
    </row>
    <row r="250" spans="2:4">
      <c r="B250" s="633"/>
      <c r="C250" s="257" t="s">
        <v>98</v>
      </c>
      <c r="D250" s="257" t="s">
        <v>1894</v>
      </c>
    </row>
    <row r="251" spans="2:4">
      <c r="B251" s="632"/>
      <c r="C251" s="257" t="s">
        <v>297</v>
      </c>
      <c r="D251" s="257" t="s">
        <v>1895</v>
      </c>
    </row>
    <row r="252" spans="2:4" ht="27">
      <c r="B252" s="631" t="s">
        <v>257</v>
      </c>
      <c r="C252" s="257" t="s">
        <v>1931</v>
      </c>
      <c r="D252" s="257" t="s">
        <v>1896</v>
      </c>
    </row>
    <row r="253" spans="2:4">
      <c r="B253" s="633"/>
      <c r="C253" s="257" t="s">
        <v>300</v>
      </c>
      <c r="D253" s="257" t="s">
        <v>1897</v>
      </c>
    </row>
    <row r="254" spans="2:4" ht="25.5">
      <c r="B254" s="633"/>
      <c r="C254" s="257" t="s">
        <v>1774</v>
      </c>
      <c r="D254" s="257" t="s">
        <v>1898</v>
      </c>
    </row>
    <row r="255" spans="2:4" ht="25.5">
      <c r="B255" s="633"/>
      <c r="C255" s="257" t="s">
        <v>1899</v>
      </c>
      <c r="D255" s="257" t="s">
        <v>1900</v>
      </c>
    </row>
    <row r="256" spans="2:4" ht="25.5">
      <c r="B256" s="632"/>
      <c r="C256" s="257" t="s">
        <v>1901</v>
      </c>
      <c r="D256" s="257" t="s">
        <v>1902</v>
      </c>
    </row>
    <row r="257" spans="2:4" ht="25.5">
      <c r="B257" s="257" t="s">
        <v>143</v>
      </c>
      <c r="C257" s="257" t="s">
        <v>1709</v>
      </c>
      <c r="D257" s="257" t="s">
        <v>1903</v>
      </c>
    </row>
    <row r="258" spans="2:4">
      <c r="B258" s="55" t="s">
        <v>6</v>
      </c>
      <c r="C258" s="257"/>
      <c r="D258" s="257" t="s">
        <v>1320</v>
      </c>
    </row>
    <row r="259" spans="2:4" ht="52.5">
      <c r="B259" s="342" t="s">
        <v>1904</v>
      </c>
      <c r="C259" s="349" t="s">
        <v>516</v>
      </c>
      <c r="D259" s="349" t="s">
        <v>1933</v>
      </c>
    </row>
    <row r="260" spans="2:4">
      <c r="B260" s="350" t="s">
        <v>1479</v>
      </c>
      <c r="C260" s="370" t="s">
        <v>1905</v>
      </c>
      <c r="D260" s="370" t="s">
        <v>1906</v>
      </c>
    </row>
    <row r="261" spans="2:4">
      <c r="B261" s="342" t="s">
        <v>1907</v>
      </c>
      <c r="C261" s="349" t="s">
        <v>516</v>
      </c>
      <c r="D261" s="349" t="s">
        <v>1908</v>
      </c>
    </row>
    <row r="262" spans="2:4" ht="51">
      <c r="B262" s="631" t="s">
        <v>427</v>
      </c>
      <c r="C262" s="257" t="s">
        <v>516</v>
      </c>
      <c r="D262" s="257" t="s">
        <v>1909</v>
      </c>
    </row>
    <row r="263" spans="2:4" ht="38.25">
      <c r="B263" s="632"/>
      <c r="C263" s="257" t="s">
        <v>297</v>
      </c>
      <c r="D263" s="257" t="s">
        <v>1910</v>
      </c>
    </row>
    <row r="264" spans="2:4" ht="38.25">
      <c r="B264" s="631" t="s">
        <v>15</v>
      </c>
      <c r="C264" s="257" t="s">
        <v>86</v>
      </c>
      <c r="D264" s="257" t="s">
        <v>1911</v>
      </c>
    </row>
    <row r="265" spans="2:4" ht="38.25">
      <c r="B265" s="633"/>
      <c r="C265" s="257" t="s">
        <v>297</v>
      </c>
      <c r="D265" s="257" t="s">
        <v>1912</v>
      </c>
    </row>
    <row r="266" spans="2:4" ht="38.25">
      <c r="B266" s="632"/>
      <c r="C266" s="257" t="s">
        <v>308</v>
      </c>
      <c r="D266" s="257" t="s">
        <v>1913</v>
      </c>
    </row>
    <row r="267" spans="2:4">
      <c r="B267" s="631" t="s">
        <v>295</v>
      </c>
      <c r="C267" s="257" t="s">
        <v>97</v>
      </c>
      <c r="D267" s="257" t="s">
        <v>1914</v>
      </c>
    </row>
    <row r="268" spans="2:4">
      <c r="B268" s="633"/>
      <c r="C268" s="257" t="s">
        <v>300</v>
      </c>
      <c r="D268" s="257" t="s">
        <v>1915</v>
      </c>
    </row>
    <row r="269" spans="2:4">
      <c r="B269" s="633"/>
      <c r="C269" s="257" t="s">
        <v>98</v>
      </c>
      <c r="D269" s="257" t="s">
        <v>1916</v>
      </c>
    </row>
    <row r="270" spans="2:4">
      <c r="B270" s="633"/>
      <c r="C270" s="257" t="s">
        <v>100</v>
      </c>
      <c r="D270" s="257" t="s">
        <v>1745</v>
      </c>
    </row>
    <row r="271" spans="2:4">
      <c r="B271" s="632"/>
      <c r="C271" s="257" t="s">
        <v>297</v>
      </c>
      <c r="D271" s="257" t="s">
        <v>1811</v>
      </c>
    </row>
    <row r="273" spans="2:2">
      <c r="B273" t="s">
        <v>2479</v>
      </c>
    </row>
    <row r="274" spans="2:2">
      <c r="B274" t="s">
        <v>2480</v>
      </c>
    </row>
    <row r="275" spans="2:2">
      <c r="B275" t="s">
        <v>2481</v>
      </c>
    </row>
    <row r="276" spans="2:2">
      <c r="B276" t="s">
        <v>2482</v>
      </c>
    </row>
    <row r="277" spans="2:2">
      <c r="B277" t="s">
        <v>2483</v>
      </c>
    </row>
    <row r="278" spans="2:2">
      <c r="B278" t="s">
        <v>2484</v>
      </c>
    </row>
    <row r="279" spans="2:2">
      <c r="B279" t="s">
        <v>2485</v>
      </c>
    </row>
    <row r="281" spans="2:2">
      <c r="B281" t="s">
        <v>2486</v>
      </c>
    </row>
  </sheetData>
  <mergeCells count="54">
    <mergeCell ref="B267:B271"/>
    <mergeCell ref="B208:B218"/>
    <mergeCell ref="B219:B224"/>
    <mergeCell ref="B225:B226"/>
    <mergeCell ref="B227:B228"/>
    <mergeCell ref="B229:B232"/>
    <mergeCell ref="B234:B241"/>
    <mergeCell ref="B243:B246"/>
    <mergeCell ref="B247:B251"/>
    <mergeCell ref="B252:B256"/>
    <mergeCell ref="B262:B263"/>
    <mergeCell ref="B264:B266"/>
    <mergeCell ref="B204:B206"/>
    <mergeCell ref="B153:B154"/>
    <mergeCell ref="B155:B157"/>
    <mergeCell ref="B158:B162"/>
    <mergeCell ref="B164:B168"/>
    <mergeCell ref="B169:B170"/>
    <mergeCell ref="B171:B174"/>
    <mergeCell ref="B175:B181"/>
    <mergeCell ref="B183:B191"/>
    <mergeCell ref="B193:B196"/>
    <mergeCell ref="B197:B199"/>
    <mergeCell ref="B200:B201"/>
    <mergeCell ref="C150:C151"/>
    <mergeCell ref="B98:B102"/>
    <mergeCell ref="B104:B106"/>
    <mergeCell ref="B107:B112"/>
    <mergeCell ref="B114:B116"/>
    <mergeCell ref="B117:B120"/>
    <mergeCell ref="B121:B124"/>
    <mergeCell ref="B125:B136"/>
    <mergeCell ref="B137:B139"/>
    <mergeCell ref="B142:B144"/>
    <mergeCell ref="B145:B149"/>
    <mergeCell ref="B150:B152"/>
    <mergeCell ref="B90:B95"/>
    <mergeCell ref="B37:B39"/>
    <mergeCell ref="B40:B42"/>
    <mergeCell ref="B44:B47"/>
    <mergeCell ref="B54:B57"/>
    <mergeCell ref="B58:B63"/>
    <mergeCell ref="B65:B68"/>
    <mergeCell ref="B69:B72"/>
    <mergeCell ref="B73:B75"/>
    <mergeCell ref="B76:B81"/>
    <mergeCell ref="B82:B85"/>
    <mergeCell ref="B87:B89"/>
    <mergeCell ref="B32:B35"/>
    <mergeCell ref="B6:B11"/>
    <mergeCell ref="B13:B14"/>
    <mergeCell ref="B15:B18"/>
    <mergeCell ref="B19:B22"/>
    <mergeCell ref="B24:B28"/>
  </mergeCells>
  <hyperlinks>
    <hyperlink ref="A1" location="Contents!A1" display="MAIN"/>
  </hyperlinks>
  <pageMargins left="0.7" right="0.7" top="0.75" bottom="0.75" header="0.3" footer="0.3"/>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00"/>
  </sheetPr>
  <dimension ref="A1:G66"/>
  <sheetViews>
    <sheetView topLeftCell="A52" workbookViewId="0">
      <selection activeCell="F73" sqref="F73"/>
    </sheetView>
  </sheetViews>
  <sheetFormatPr defaultColWidth="8.85546875" defaultRowHeight="12.75"/>
  <cols>
    <col min="1" max="1" width="15.5703125" style="343" bestFit="1" customWidth="1"/>
    <col min="2" max="2" width="16.85546875" style="343" customWidth="1"/>
    <col min="3" max="3" width="35.42578125" style="366" customWidth="1"/>
    <col min="4" max="4" width="63.42578125" style="366" customWidth="1"/>
    <col min="5" max="5" width="29.7109375" style="343" hidden="1" customWidth="1"/>
    <col min="6" max="6" width="13" style="343" customWidth="1"/>
    <col min="7" max="7" width="27.85546875" style="343" customWidth="1"/>
    <col min="8" max="16384" width="8.85546875" style="343"/>
  </cols>
  <sheetData>
    <row r="1" spans="1:7" ht="20.100000000000001" customHeight="1">
      <c r="A1" s="376" t="s">
        <v>2331</v>
      </c>
      <c r="B1" s="343" t="s">
        <v>1975</v>
      </c>
      <c r="D1" s="343"/>
      <c r="F1" s="341"/>
    </row>
    <row r="2" spans="1:7" ht="20.100000000000001" customHeight="1">
      <c r="G2" s="341"/>
    </row>
    <row r="3" spans="1:7" ht="20.100000000000001" customHeight="1">
      <c r="B3" s="343" t="s">
        <v>1959</v>
      </c>
    </row>
    <row r="4" spans="1:7" ht="20.100000000000001" customHeight="1"/>
    <row r="5" spans="1:7" ht="20.100000000000001" customHeight="1">
      <c r="B5" s="261" t="s">
        <v>133</v>
      </c>
      <c r="C5" s="55" t="s">
        <v>1976</v>
      </c>
      <c r="D5" s="55" t="s">
        <v>1934</v>
      </c>
      <c r="E5" s="42" t="s">
        <v>93</v>
      </c>
    </row>
    <row r="6" spans="1:7" ht="20.100000000000001" customHeight="1">
      <c r="B6" s="258">
        <v>1978</v>
      </c>
      <c r="C6" s="260">
        <v>1</v>
      </c>
      <c r="D6" s="257" t="s">
        <v>1961</v>
      </c>
      <c r="E6" s="377"/>
    </row>
    <row r="7" spans="1:7" ht="20.100000000000001" customHeight="1">
      <c r="B7" s="258">
        <v>1990</v>
      </c>
      <c r="C7" s="260">
        <v>2</v>
      </c>
      <c r="D7" s="55" t="s">
        <v>137</v>
      </c>
      <c r="E7" s="377"/>
    </row>
    <row r="8" spans="1:7" ht="20.100000000000001" customHeight="1">
      <c r="B8" s="258">
        <v>1991</v>
      </c>
      <c r="C8" s="260">
        <v>3</v>
      </c>
      <c r="D8" s="257" t="s">
        <v>169</v>
      </c>
      <c r="E8" s="377"/>
    </row>
    <row r="9" spans="1:7" ht="20.100000000000001" customHeight="1">
      <c r="B9" s="258">
        <v>1992</v>
      </c>
      <c r="C9" s="260">
        <v>4</v>
      </c>
      <c r="D9" s="257" t="s">
        <v>8</v>
      </c>
      <c r="E9" s="377"/>
    </row>
    <row r="10" spans="1:7" ht="20.100000000000001" customHeight="1">
      <c r="B10" s="258">
        <v>1993</v>
      </c>
      <c r="C10" s="260">
        <v>6</v>
      </c>
      <c r="D10" s="257" t="s">
        <v>1962</v>
      </c>
      <c r="E10" s="377"/>
    </row>
    <row r="11" spans="1:7" ht="20.100000000000001" customHeight="1">
      <c r="B11" s="258">
        <v>1994</v>
      </c>
      <c r="C11" s="260">
        <v>9</v>
      </c>
      <c r="D11" s="257" t="s">
        <v>1963</v>
      </c>
      <c r="E11" s="377"/>
    </row>
    <row r="12" spans="1:7" ht="20.100000000000001" customHeight="1">
      <c r="B12" s="258">
        <v>1997</v>
      </c>
      <c r="C12" s="260">
        <v>10</v>
      </c>
      <c r="D12" s="257" t="s">
        <v>269</v>
      </c>
      <c r="E12" s="377"/>
    </row>
    <row r="13" spans="1:7" ht="20.100000000000001" customHeight="1">
      <c r="B13" s="258">
        <v>1998</v>
      </c>
      <c r="C13" s="260">
        <v>11</v>
      </c>
      <c r="D13" s="257" t="s">
        <v>193</v>
      </c>
      <c r="E13" s="377"/>
    </row>
    <row r="14" spans="1:7" ht="20.100000000000001" customHeight="1">
      <c r="B14" s="258">
        <v>1999</v>
      </c>
      <c r="C14" s="260">
        <v>14</v>
      </c>
      <c r="D14" s="257" t="s">
        <v>1964</v>
      </c>
      <c r="E14" s="377"/>
    </row>
    <row r="15" spans="1:7" ht="20.100000000000001" customHeight="1">
      <c r="B15" s="258">
        <v>2000</v>
      </c>
      <c r="C15" s="260">
        <v>14</v>
      </c>
      <c r="D15" s="257" t="s">
        <v>1935</v>
      </c>
      <c r="E15" s="377"/>
    </row>
    <row r="16" spans="1:7" ht="20.100000000000001" customHeight="1">
      <c r="B16" s="258">
        <v>2001</v>
      </c>
      <c r="C16" s="260">
        <v>17</v>
      </c>
      <c r="D16" s="257" t="s">
        <v>1965</v>
      </c>
      <c r="E16" s="377"/>
    </row>
    <row r="17" spans="2:5" ht="20.100000000000001" customHeight="1">
      <c r="B17" s="258">
        <v>2002</v>
      </c>
      <c r="C17" s="260">
        <v>23</v>
      </c>
      <c r="D17" s="257" t="s">
        <v>1966</v>
      </c>
      <c r="E17" s="377"/>
    </row>
    <row r="18" spans="2:5" ht="35.450000000000003" customHeight="1">
      <c r="B18" s="258">
        <v>2003</v>
      </c>
      <c r="C18" s="260">
        <v>29</v>
      </c>
      <c r="D18" s="257" t="s">
        <v>1936</v>
      </c>
      <c r="E18" s="377"/>
    </row>
    <row r="19" spans="2:5" ht="33.6" customHeight="1">
      <c r="B19" s="258">
        <v>2004</v>
      </c>
      <c r="C19" s="260">
        <v>34</v>
      </c>
      <c r="D19" s="257" t="s">
        <v>1937</v>
      </c>
      <c r="E19" s="377"/>
    </row>
    <row r="20" spans="2:5" ht="34.35" customHeight="1">
      <c r="B20" s="258">
        <v>2005</v>
      </c>
      <c r="C20" s="260">
        <v>41</v>
      </c>
      <c r="D20" s="257" t="s">
        <v>1967</v>
      </c>
      <c r="E20" s="377"/>
    </row>
    <row r="21" spans="2:5" ht="20.100000000000001" customHeight="1">
      <c r="B21" s="258">
        <v>2006</v>
      </c>
      <c r="C21" s="260">
        <v>46</v>
      </c>
      <c r="D21" s="257" t="s">
        <v>1968</v>
      </c>
      <c r="E21" s="377"/>
    </row>
    <row r="22" spans="2:5" ht="41.45" customHeight="1">
      <c r="B22" s="258">
        <v>2007</v>
      </c>
      <c r="C22" s="260">
        <v>55</v>
      </c>
      <c r="D22" s="257" t="s">
        <v>1938</v>
      </c>
      <c r="E22" s="377"/>
    </row>
    <row r="23" spans="2:5" ht="59.45" customHeight="1">
      <c r="B23" s="258">
        <v>2008</v>
      </c>
      <c r="C23" s="260">
        <v>70</v>
      </c>
      <c r="D23" s="257" t="s">
        <v>1969</v>
      </c>
      <c r="E23" s="377"/>
    </row>
    <row r="24" spans="2:5" ht="48" customHeight="1">
      <c r="B24" s="258">
        <v>2009</v>
      </c>
      <c r="C24" s="260">
        <v>81</v>
      </c>
      <c r="D24" s="257" t="s">
        <v>1970</v>
      </c>
      <c r="E24" s="377"/>
    </row>
    <row r="25" spans="2:5" ht="33.6" customHeight="1">
      <c r="B25" s="258">
        <v>2010</v>
      </c>
      <c r="C25" s="260">
        <v>87</v>
      </c>
      <c r="D25" s="257" t="s">
        <v>1971</v>
      </c>
      <c r="E25" s="377"/>
    </row>
    <row r="26" spans="2:5" ht="34.700000000000003" customHeight="1">
      <c r="B26" s="258">
        <v>2011</v>
      </c>
      <c r="C26" s="260">
        <v>94</v>
      </c>
      <c r="D26" s="257" t="s">
        <v>1939</v>
      </c>
      <c r="E26" s="377"/>
    </row>
    <row r="27" spans="2:5" ht="20.100000000000001" customHeight="1">
      <c r="B27" s="258">
        <v>2012</v>
      </c>
      <c r="C27" s="260">
        <v>99</v>
      </c>
      <c r="D27" s="257" t="s">
        <v>1940</v>
      </c>
      <c r="E27" s="377"/>
    </row>
    <row r="28" spans="2:5" ht="20.100000000000001" customHeight="1">
      <c r="B28" s="258">
        <v>2013</v>
      </c>
      <c r="C28" s="260">
        <v>101</v>
      </c>
      <c r="D28" s="257" t="s">
        <v>1972</v>
      </c>
      <c r="E28" s="377"/>
    </row>
    <row r="29" spans="2:5" ht="20.100000000000001" customHeight="1">
      <c r="B29" s="258">
        <v>2014</v>
      </c>
      <c r="C29" s="260">
        <v>104</v>
      </c>
      <c r="D29" s="257" t="s">
        <v>1973</v>
      </c>
      <c r="E29" s="377"/>
    </row>
    <row r="30" spans="2:5" ht="20.100000000000001" customHeight="1">
      <c r="B30" s="258">
        <v>2015</v>
      </c>
      <c r="C30" s="260">
        <v>104</v>
      </c>
      <c r="D30" s="368" t="s">
        <v>1935</v>
      </c>
      <c r="E30" s="377"/>
    </row>
    <row r="31" spans="2:5" ht="20.100000000000001" customHeight="1">
      <c r="B31" s="258">
        <v>2016</v>
      </c>
      <c r="C31" s="260">
        <v>104</v>
      </c>
      <c r="D31" s="353" t="s">
        <v>1941</v>
      </c>
      <c r="E31" s="377"/>
    </row>
    <row r="32" spans="2:5" ht="20.100000000000001" customHeight="1">
      <c r="B32" s="258" t="s">
        <v>1974</v>
      </c>
      <c r="C32" s="260">
        <v>110</v>
      </c>
      <c r="D32" s="260"/>
      <c r="E32" s="377"/>
    </row>
    <row r="34" spans="2:7" ht="20.100000000000001" customHeight="1">
      <c r="B34" s="379" t="s">
        <v>1977</v>
      </c>
      <c r="C34" s="380"/>
    </row>
    <row r="35" spans="2:7" ht="27.95" customHeight="1">
      <c r="B35" s="378" t="s">
        <v>1978</v>
      </c>
      <c r="C35" s="371" t="s">
        <v>1942</v>
      </c>
    </row>
    <row r="36" spans="2:7" ht="35.1" customHeight="1">
      <c r="B36" s="378" t="s">
        <v>1979</v>
      </c>
      <c r="C36" s="371" t="s">
        <v>1943</v>
      </c>
    </row>
    <row r="37" spans="2:7" ht="69.95" customHeight="1">
      <c r="B37" s="377" t="s">
        <v>4</v>
      </c>
      <c r="C37" s="59" t="s">
        <v>1980</v>
      </c>
      <c r="G37" s="341"/>
    </row>
    <row r="38" spans="2:7" ht="20.100000000000001" customHeight="1">
      <c r="B38" s="377" t="s">
        <v>1944</v>
      </c>
      <c r="C38" s="59" t="s">
        <v>1945</v>
      </c>
    </row>
    <row r="39" spans="2:7" ht="45.6" customHeight="1">
      <c r="B39" s="377" t="s">
        <v>162</v>
      </c>
      <c r="C39" s="59" t="s">
        <v>1946</v>
      </c>
    </row>
    <row r="40" spans="2:7" ht="102.95" customHeight="1">
      <c r="B40" s="377" t="s">
        <v>373</v>
      </c>
      <c r="C40" s="59" t="s">
        <v>1947</v>
      </c>
    </row>
    <row r="41" spans="2:7" ht="39.950000000000003" customHeight="1">
      <c r="B41" s="377" t="s">
        <v>144</v>
      </c>
      <c r="C41" s="59" t="s">
        <v>1948</v>
      </c>
    </row>
    <row r="42" spans="2:7" ht="47.25" customHeight="1">
      <c r="B42" s="377" t="s">
        <v>137</v>
      </c>
      <c r="C42" s="59" t="s">
        <v>1949</v>
      </c>
      <c r="E42" s="359"/>
    </row>
    <row r="43" spans="2:7" ht="60" customHeight="1">
      <c r="B43" s="377" t="s">
        <v>164</v>
      </c>
      <c r="C43" s="59" t="s">
        <v>1950</v>
      </c>
      <c r="E43" s="359"/>
    </row>
    <row r="44" spans="2:7" ht="29.45" customHeight="1">
      <c r="B44" s="377" t="s">
        <v>1981</v>
      </c>
      <c r="C44" s="372" t="s">
        <v>1951</v>
      </c>
      <c r="E44" s="374"/>
    </row>
    <row r="45" spans="2:7" ht="20.100000000000001" customHeight="1">
      <c r="B45" s="377" t="s">
        <v>19</v>
      </c>
      <c r="C45" s="59" t="s">
        <v>1952</v>
      </c>
    </row>
    <row r="46" spans="2:7" ht="20.100000000000001" customHeight="1">
      <c r="B46" s="377" t="s">
        <v>9</v>
      </c>
      <c r="C46" s="59" t="s">
        <v>1953</v>
      </c>
    </row>
    <row r="47" spans="2:7" ht="20.100000000000001" customHeight="1">
      <c r="B47" s="377" t="s">
        <v>13</v>
      </c>
      <c r="C47" s="59" t="s">
        <v>1954</v>
      </c>
    </row>
    <row r="48" spans="2:7" ht="20.100000000000001" customHeight="1">
      <c r="B48" s="377" t="s">
        <v>267</v>
      </c>
      <c r="C48" s="59" t="s">
        <v>1955</v>
      </c>
      <c r="E48" s="359"/>
    </row>
    <row r="49" spans="2:5" ht="30" customHeight="1">
      <c r="B49" s="377" t="s">
        <v>16</v>
      </c>
      <c r="C49" s="59" t="s">
        <v>1956</v>
      </c>
      <c r="E49" s="359"/>
    </row>
    <row r="50" spans="2:5" ht="36.950000000000003" customHeight="1">
      <c r="B50" s="377" t="s">
        <v>327</v>
      </c>
      <c r="C50" s="59" t="s">
        <v>1948</v>
      </c>
      <c r="E50" s="374"/>
    </row>
    <row r="51" spans="2:5" ht="42.95" customHeight="1">
      <c r="B51" s="377" t="s">
        <v>329</v>
      </c>
      <c r="C51" s="59" t="s">
        <v>1957</v>
      </c>
    </row>
    <row r="52" spans="2:5" ht="20.100000000000001" customHeight="1">
      <c r="B52" s="377" t="s">
        <v>143</v>
      </c>
      <c r="C52" s="59" t="s">
        <v>1958</v>
      </c>
    </row>
    <row r="53" spans="2:5" ht="20.100000000000001" customHeight="1">
      <c r="B53" s="384"/>
      <c r="C53" s="502"/>
    </row>
    <row r="54" spans="2:5" ht="20.100000000000001" customHeight="1">
      <c r="B54" s="359" t="s">
        <v>1982</v>
      </c>
    </row>
    <row r="55" spans="2:5" ht="20.100000000000001" customHeight="1">
      <c r="B55" s="359" t="s">
        <v>1983</v>
      </c>
    </row>
    <row r="56" spans="2:5" ht="20.100000000000001" customHeight="1">
      <c r="B56" s="359" t="s">
        <v>1984</v>
      </c>
    </row>
    <row r="57" spans="2:5" ht="15" customHeight="1">
      <c r="B57" s="343" t="s">
        <v>1985</v>
      </c>
    </row>
    <row r="58" spans="2:5" ht="20.100000000000001" customHeight="1">
      <c r="B58" s="343" t="s">
        <v>1258</v>
      </c>
    </row>
    <row r="59" spans="2:5" ht="20.100000000000001" customHeight="1">
      <c r="B59" s="343" t="s">
        <v>2488</v>
      </c>
    </row>
    <row r="60" spans="2:5" ht="20.100000000000001" customHeight="1">
      <c r="C60" s="375" t="s">
        <v>1258</v>
      </c>
    </row>
    <row r="61" spans="2:5" ht="20.100000000000001" customHeight="1">
      <c r="C61" s="373"/>
    </row>
    <row r="66" spans="2:2" ht="20.100000000000001" customHeight="1">
      <c r="B66" s="359"/>
    </row>
  </sheetData>
  <hyperlinks>
    <hyperlink ref="A1" location="Contents!A1" display="MAIN"/>
  </hyperlinks>
  <pageMargins left="0.7" right="0.7" top="0.75" bottom="0.75" header="0.3" footer="0.3"/>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00"/>
  </sheetPr>
  <dimension ref="A1:H34"/>
  <sheetViews>
    <sheetView topLeftCell="A19" workbookViewId="0"/>
  </sheetViews>
  <sheetFormatPr defaultColWidth="8.85546875" defaultRowHeight="12.75"/>
  <cols>
    <col min="1" max="1" width="15.5703125" style="1" bestFit="1" customWidth="1"/>
    <col min="2" max="2" width="10" style="1" customWidth="1"/>
    <col min="3" max="3" width="12.7109375" style="1" bestFit="1" customWidth="1"/>
    <col min="4" max="4" width="53.28515625" style="1" customWidth="1"/>
    <col min="5" max="5" width="8.85546875" style="1"/>
    <col min="6" max="6" width="26.42578125" style="1" customWidth="1"/>
    <col min="7" max="16384" width="8.85546875" style="1"/>
  </cols>
  <sheetData>
    <row r="1" spans="1:8" ht="14.25">
      <c r="A1" s="376" t="s">
        <v>2331</v>
      </c>
      <c r="B1" s="1" t="s">
        <v>2010</v>
      </c>
      <c r="E1" s="339"/>
      <c r="G1" s="339"/>
    </row>
    <row r="2" spans="1:8">
      <c r="B2" s="339"/>
      <c r="F2" s="339"/>
      <c r="H2" s="339"/>
    </row>
    <row r="3" spans="1:8">
      <c r="B3" s="1" t="s">
        <v>2001</v>
      </c>
    </row>
    <row r="5" spans="1:8" ht="27">
      <c r="B5" s="382" t="s">
        <v>133</v>
      </c>
      <c r="C5" s="60" t="s">
        <v>1960</v>
      </c>
      <c r="D5" s="60" t="s">
        <v>1986</v>
      </c>
    </row>
    <row r="6" spans="1:8">
      <c r="B6" s="381">
        <v>1983</v>
      </c>
      <c r="C6" s="381">
        <v>1</v>
      </c>
      <c r="D6" s="59" t="s">
        <v>1987</v>
      </c>
    </row>
    <row r="7" spans="1:8">
      <c r="B7" s="381">
        <v>1994</v>
      </c>
      <c r="C7" s="381">
        <v>2</v>
      </c>
      <c r="D7" s="60" t="s">
        <v>1988</v>
      </c>
    </row>
    <row r="8" spans="1:8">
      <c r="B8" s="381">
        <v>1996</v>
      </c>
      <c r="C8" s="381">
        <v>3</v>
      </c>
      <c r="D8" s="59" t="s">
        <v>1989</v>
      </c>
    </row>
    <row r="9" spans="1:8">
      <c r="B9" s="381">
        <v>1997</v>
      </c>
      <c r="C9" s="381">
        <v>6</v>
      </c>
      <c r="D9" s="59" t="s">
        <v>1990</v>
      </c>
    </row>
    <row r="10" spans="1:8">
      <c r="B10" s="381">
        <v>1998</v>
      </c>
      <c r="C10" s="381">
        <v>9</v>
      </c>
      <c r="D10" s="59" t="s">
        <v>1991</v>
      </c>
    </row>
    <row r="11" spans="1:8">
      <c r="B11" s="381">
        <v>1999</v>
      </c>
      <c r="C11" s="381">
        <v>12</v>
      </c>
      <c r="D11" s="59" t="s">
        <v>1992</v>
      </c>
    </row>
    <row r="12" spans="1:8">
      <c r="B12" s="381">
        <v>2000</v>
      </c>
      <c r="C12" s="381">
        <v>13</v>
      </c>
      <c r="D12" s="59" t="s">
        <v>1993</v>
      </c>
    </row>
    <row r="13" spans="1:8">
      <c r="B13" s="381">
        <v>2001</v>
      </c>
      <c r="C13" s="381">
        <v>15</v>
      </c>
      <c r="D13" s="59" t="s">
        <v>1994</v>
      </c>
    </row>
    <row r="14" spans="1:8" ht="25.5">
      <c r="B14" s="381">
        <v>2002</v>
      </c>
      <c r="C14" s="381">
        <v>18</v>
      </c>
      <c r="D14" s="59" t="s">
        <v>1995</v>
      </c>
    </row>
    <row r="15" spans="1:8">
      <c r="B15" s="381">
        <v>2003</v>
      </c>
      <c r="C15" s="381">
        <v>21</v>
      </c>
      <c r="D15" s="59" t="s">
        <v>1996</v>
      </c>
    </row>
    <row r="16" spans="1:8" ht="51">
      <c r="B16" s="381">
        <v>2004</v>
      </c>
      <c r="C16" s="381">
        <v>34</v>
      </c>
      <c r="D16" s="59" t="s">
        <v>2002</v>
      </c>
    </row>
    <row r="17" spans="2:4" ht="25.5">
      <c r="B17" s="381">
        <v>2005</v>
      </c>
      <c r="C17" s="381">
        <v>38</v>
      </c>
      <c r="D17" s="59" t="s">
        <v>2003</v>
      </c>
    </row>
    <row r="18" spans="2:4">
      <c r="B18" s="381">
        <v>2006</v>
      </c>
      <c r="C18" s="381">
        <v>39</v>
      </c>
      <c r="D18" s="59" t="s">
        <v>1997</v>
      </c>
    </row>
    <row r="19" spans="2:4" ht="25.5">
      <c r="B19" s="381">
        <v>2007</v>
      </c>
      <c r="C19" s="381">
        <v>45</v>
      </c>
      <c r="D19" s="59" t="s">
        <v>2004</v>
      </c>
    </row>
    <row r="20" spans="2:4" ht="25.5">
      <c r="B20" s="381">
        <v>2008</v>
      </c>
      <c r="C20" s="381">
        <v>52</v>
      </c>
      <c r="D20" s="59" t="s">
        <v>2005</v>
      </c>
    </row>
    <row r="21" spans="2:4">
      <c r="B21" s="381">
        <v>2009</v>
      </c>
      <c r="C21" s="381">
        <v>54</v>
      </c>
      <c r="D21" s="59" t="s">
        <v>1998</v>
      </c>
    </row>
    <row r="22" spans="2:4" ht="25.5">
      <c r="B22" s="381">
        <v>2010</v>
      </c>
      <c r="C22" s="381">
        <v>57</v>
      </c>
      <c r="D22" s="59" t="s">
        <v>1999</v>
      </c>
    </row>
    <row r="23" spans="2:4">
      <c r="B23" s="381">
        <v>2011</v>
      </c>
      <c r="C23" s="381">
        <v>59</v>
      </c>
      <c r="D23" s="59" t="s">
        <v>2000</v>
      </c>
    </row>
    <row r="24" spans="2:4">
      <c r="B24" s="381">
        <v>2012</v>
      </c>
      <c r="C24" s="381">
        <v>60</v>
      </c>
      <c r="D24" s="59" t="s">
        <v>325</v>
      </c>
    </row>
    <row r="25" spans="2:4">
      <c r="B25" s="381">
        <v>2013</v>
      </c>
      <c r="C25" s="381">
        <v>60</v>
      </c>
      <c r="D25" s="59" t="s">
        <v>1935</v>
      </c>
    </row>
    <row r="26" spans="2:4">
      <c r="B26" s="381">
        <v>2014</v>
      </c>
      <c r="C26" s="381">
        <v>60</v>
      </c>
      <c r="D26" s="59" t="s">
        <v>1935</v>
      </c>
    </row>
    <row r="27" spans="2:4">
      <c r="B27" s="381">
        <v>2015</v>
      </c>
      <c r="C27" s="381">
        <v>62</v>
      </c>
      <c r="D27" s="59" t="s">
        <v>2006</v>
      </c>
    </row>
    <row r="28" spans="2:4">
      <c r="B28" s="381">
        <v>2016</v>
      </c>
      <c r="C28" s="381">
        <v>62</v>
      </c>
      <c r="D28" s="59" t="s">
        <v>1935</v>
      </c>
    </row>
    <row r="29" spans="2:4" ht="14.25">
      <c r="B29" s="381" t="s">
        <v>2007</v>
      </c>
      <c r="C29" s="382">
        <v>100</v>
      </c>
      <c r="D29" s="60" t="s">
        <v>1258</v>
      </c>
    </row>
    <row r="31" spans="2:4" ht="14.25">
      <c r="B31" s="359" t="s">
        <v>2008</v>
      </c>
    </row>
    <row r="32" spans="2:4" ht="14.25">
      <c r="B32" s="343" t="s">
        <v>2009</v>
      </c>
    </row>
    <row r="34" spans="2:2">
      <c r="B34" s="343" t="s">
        <v>2487</v>
      </c>
    </row>
  </sheetData>
  <hyperlinks>
    <hyperlink ref="A1" location="Contents!A1" display="MAIN"/>
  </hyperlinks>
  <pageMargins left="0.7" right="0.7" top="0.75" bottom="0.75" header="0.3" footer="0.3"/>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00"/>
  </sheetPr>
  <dimension ref="A1:F49"/>
  <sheetViews>
    <sheetView workbookViewId="0"/>
  </sheetViews>
  <sheetFormatPr defaultColWidth="8.85546875" defaultRowHeight="12.75"/>
  <cols>
    <col min="1" max="1" width="15.5703125" style="1" bestFit="1" customWidth="1"/>
    <col min="2" max="2" width="18.42578125" style="1" bestFit="1" customWidth="1"/>
    <col min="3" max="3" width="23.140625" style="1" bestFit="1" customWidth="1"/>
    <col min="4" max="4" width="35.42578125" style="1" bestFit="1" customWidth="1"/>
    <col min="5" max="5" width="16" style="1" bestFit="1" customWidth="1"/>
    <col min="6" max="6" width="27" style="1" customWidth="1"/>
    <col min="7" max="16384" width="8.85546875" style="1"/>
  </cols>
  <sheetData>
    <row r="1" spans="1:6">
      <c r="A1" s="376" t="s">
        <v>2331</v>
      </c>
      <c r="B1" s="1" t="s">
        <v>2011</v>
      </c>
      <c r="E1" s="339"/>
    </row>
    <row r="3" spans="1:6">
      <c r="B3" s="60" t="s">
        <v>141</v>
      </c>
      <c r="C3" s="60" t="s">
        <v>485</v>
      </c>
      <c r="D3" s="60" t="s">
        <v>2012</v>
      </c>
      <c r="E3" s="366"/>
    </row>
    <row r="4" spans="1:6">
      <c r="B4" s="643" t="s">
        <v>271</v>
      </c>
      <c r="C4" s="59" t="s">
        <v>297</v>
      </c>
      <c r="D4" s="59" t="s">
        <v>2013</v>
      </c>
      <c r="E4" s="366"/>
    </row>
    <row r="5" spans="1:6">
      <c r="B5" s="645"/>
      <c r="C5" s="59" t="s">
        <v>2014</v>
      </c>
      <c r="D5" s="59" t="s">
        <v>2015</v>
      </c>
      <c r="E5" s="366"/>
      <c r="F5" s="339"/>
    </row>
    <row r="6" spans="1:6" ht="27">
      <c r="B6" s="645"/>
      <c r="C6" s="59" t="s">
        <v>2054</v>
      </c>
      <c r="D6" s="59" t="s">
        <v>2016</v>
      </c>
      <c r="E6" s="366"/>
      <c r="F6" s="339"/>
    </row>
    <row r="7" spans="1:6">
      <c r="B7" s="645"/>
      <c r="C7" s="59" t="s">
        <v>97</v>
      </c>
      <c r="D7" s="59" t="s">
        <v>2017</v>
      </c>
      <c r="E7" s="366"/>
    </row>
    <row r="8" spans="1:6">
      <c r="B8" s="645"/>
      <c r="C8" s="59" t="s">
        <v>299</v>
      </c>
      <c r="D8" s="59" t="s">
        <v>2018</v>
      </c>
      <c r="E8" s="366"/>
    </row>
    <row r="9" spans="1:6">
      <c r="B9" s="645"/>
      <c r="C9" s="59" t="s">
        <v>300</v>
      </c>
      <c r="D9" s="59" t="s">
        <v>2019</v>
      </c>
      <c r="E9" s="366"/>
    </row>
    <row r="10" spans="1:6">
      <c r="B10" s="645"/>
      <c r="C10" s="59" t="s">
        <v>308</v>
      </c>
      <c r="D10" s="59" t="s">
        <v>2020</v>
      </c>
      <c r="E10" s="366"/>
    </row>
    <row r="11" spans="1:6">
      <c r="B11" s="644"/>
      <c r="C11" s="59" t="s">
        <v>2021</v>
      </c>
      <c r="D11" s="59" t="s">
        <v>2020</v>
      </c>
      <c r="E11" s="366"/>
    </row>
    <row r="12" spans="1:6">
      <c r="B12" s="59" t="s">
        <v>150</v>
      </c>
      <c r="C12" s="59" t="s">
        <v>2022</v>
      </c>
      <c r="D12" s="59" t="s">
        <v>2023</v>
      </c>
      <c r="E12" s="366"/>
    </row>
    <row r="13" spans="1:6" ht="31.5" customHeight="1">
      <c r="B13" s="59" t="s">
        <v>4</v>
      </c>
      <c r="C13" s="59" t="s">
        <v>2022</v>
      </c>
      <c r="D13" s="59" t="s">
        <v>2024</v>
      </c>
      <c r="E13" s="366"/>
    </row>
    <row r="14" spans="1:6">
      <c r="B14" s="643" t="s">
        <v>276</v>
      </c>
      <c r="C14" s="59" t="s">
        <v>98</v>
      </c>
      <c r="D14" s="59" t="s">
        <v>2025</v>
      </c>
      <c r="E14" s="366"/>
    </row>
    <row r="15" spans="1:6">
      <c r="B15" s="644"/>
      <c r="C15" s="59" t="s">
        <v>297</v>
      </c>
      <c r="D15" s="59" t="s">
        <v>2026</v>
      </c>
      <c r="E15" s="366"/>
    </row>
    <row r="16" spans="1:6" ht="25.5">
      <c r="B16" s="59" t="s">
        <v>144</v>
      </c>
      <c r="C16" s="59" t="s">
        <v>98</v>
      </c>
      <c r="D16" s="59" t="s">
        <v>2027</v>
      </c>
      <c r="E16" s="366"/>
    </row>
    <row r="17" spans="2:5" ht="29.25" customHeight="1">
      <c r="B17" s="59" t="s">
        <v>137</v>
      </c>
      <c r="C17" s="59" t="s">
        <v>98</v>
      </c>
      <c r="D17" s="59" t="s">
        <v>2028</v>
      </c>
      <c r="E17" s="366"/>
    </row>
    <row r="18" spans="2:5">
      <c r="B18" s="59" t="s">
        <v>164</v>
      </c>
      <c r="C18" s="59" t="s">
        <v>98</v>
      </c>
      <c r="D18" s="59" t="s">
        <v>2029</v>
      </c>
      <c r="E18" s="366"/>
    </row>
    <row r="19" spans="2:5">
      <c r="B19" s="59" t="s">
        <v>5</v>
      </c>
      <c r="C19" s="59" t="s">
        <v>98</v>
      </c>
      <c r="D19" s="59" t="s">
        <v>2030</v>
      </c>
      <c r="E19" s="366"/>
    </row>
    <row r="20" spans="2:5">
      <c r="B20" s="59" t="s">
        <v>19</v>
      </c>
      <c r="C20" s="59" t="s">
        <v>300</v>
      </c>
      <c r="D20" s="59" t="s">
        <v>2031</v>
      </c>
      <c r="E20" s="366"/>
    </row>
    <row r="21" spans="2:5">
      <c r="B21" s="59" t="s">
        <v>285</v>
      </c>
      <c r="C21" s="59" t="s">
        <v>98</v>
      </c>
      <c r="D21" s="59" t="s">
        <v>2026</v>
      </c>
      <c r="E21" s="366"/>
    </row>
    <row r="22" spans="2:5" ht="30" customHeight="1">
      <c r="B22" s="59" t="s">
        <v>163</v>
      </c>
      <c r="C22" s="59" t="s">
        <v>98</v>
      </c>
      <c r="D22" s="59" t="s">
        <v>2032</v>
      </c>
      <c r="E22" s="366"/>
    </row>
    <row r="23" spans="2:5">
      <c r="B23" s="643" t="s">
        <v>287</v>
      </c>
      <c r="C23" s="59" t="s">
        <v>308</v>
      </c>
      <c r="D23" s="59" t="s">
        <v>2033</v>
      </c>
      <c r="E23" s="366"/>
    </row>
    <row r="24" spans="2:5">
      <c r="B24" s="644"/>
      <c r="C24" s="59" t="s">
        <v>2034</v>
      </c>
      <c r="D24" s="59" t="s">
        <v>2017</v>
      </c>
      <c r="E24" s="366"/>
    </row>
    <row r="25" spans="2:5" ht="25.5">
      <c r="B25" s="59" t="s">
        <v>238</v>
      </c>
      <c r="C25" s="59" t="s">
        <v>98</v>
      </c>
      <c r="D25" s="59" t="s">
        <v>2035</v>
      </c>
      <c r="E25" s="366"/>
    </row>
    <row r="26" spans="2:5">
      <c r="B26" s="59" t="s">
        <v>10</v>
      </c>
      <c r="C26" s="59" t="s">
        <v>2036</v>
      </c>
      <c r="D26" s="59" t="s">
        <v>2037</v>
      </c>
      <c r="E26" s="366"/>
    </row>
    <row r="27" spans="2:5" ht="25.5">
      <c r="B27" s="59" t="s">
        <v>242</v>
      </c>
      <c r="C27" s="59" t="s">
        <v>2022</v>
      </c>
      <c r="D27" s="59" t="s">
        <v>2038</v>
      </c>
      <c r="E27" s="366"/>
    </row>
    <row r="28" spans="2:5" ht="51.75" customHeight="1">
      <c r="B28" s="643" t="s">
        <v>324</v>
      </c>
      <c r="C28" s="383" t="s">
        <v>98</v>
      </c>
      <c r="D28" s="383" t="s">
        <v>2039</v>
      </c>
      <c r="E28" s="366"/>
    </row>
    <row r="29" spans="2:5" ht="38.25">
      <c r="B29" s="644"/>
      <c r="C29" s="59" t="s">
        <v>1709</v>
      </c>
      <c r="D29" s="59" t="s">
        <v>2040</v>
      </c>
      <c r="E29" s="366"/>
    </row>
    <row r="30" spans="2:5">
      <c r="B30" s="59" t="s">
        <v>758</v>
      </c>
      <c r="C30" s="59" t="s">
        <v>98</v>
      </c>
      <c r="D30" s="59" t="s">
        <v>2017</v>
      </c>
      <c r="E30" s="366"/>
    </row>
    <row r="31" spans="2:5">
      <c r="B31" s="59" t="s">
        <v>166</v>
      </c>
      <c r="C31" s="59" t="s">
        <v>98</v>
      </c>
      <c r="D31" s="59" t="s">
        <v>2041</v>
      </c>
      <c r="E31" s="366"/>
    </row>
    <row r="32" spans="2:5">
      <c r="B32" s="59" t="s">
        <v>292</v>
      </c>
      <c r="C32" s="59" t="s">
        <v>98</v>
      </c>
      <c r="D32" s="59" t="s">
        <v>2017</v>
      </c>
      <c r="E32" s="366"/>
    </row>
    <row r="33" spans="2:5" ht="25.5">
      <c r="B33" s="59" t="s">
        <v>416</v>
      </c>
      <c r="C33" s="59" t="s">
        <v>98</v>
      </c>
      <c r="D33" s="59" t="s">
        <v>2042</v>
      </c>
      <c r="E33" s="366"/>
    </row>
    <row r="34" spans="2:5">
      <c r="B34" s="59" t="s">
        <v>23</v>
      </c>
      <c r="C34" s="59" t="s">
        <v>98</v>
      </c>
      <c r="D34" s="59" t="s">
        <v>2043</v>
      </c>
      <c r="E34" s="366"/>
    </row>
    <row r="35" spans="2:5">
      <c r="B35" s="59" t="s">
        <v>258</v>
      </c>
      <c r="C35" s="59" t="s">
        <v>98</v>
      </c>
      <c r="D35" s="59" t="s">
        <v>2017</v>
      </c>
      <c r="E35" s="366"/>
    </row>
    <row r="36" spans="2:5">
      <c r="B36" s="375" t="s">
        <v>1258</v>
      </c>
      <c r="C36" s="366"/>
      <c r="D36" s="366"/>
      <c r="E36" s="366"/>
    </row>
    <row r="37" spans="2:5">
      <c r="B37" s="646" t="s">
        <v>2053</v>
      </c>
      <c r="C37" s="647"/>
      <c r="D37" s="647"/>
      <c r="E37" s="648"/>
    </row>
    <row r="38" spans="2:5">
      <c r="B38" s="60" t="s">
        <v>141</v>
      </c>
      <c r="C38" s="60" t="s">
        <v>2044</v>
      </c>
      <c r="D38" s="60" t="s">
        <v>485</v>
      </c>
      <c r="E38" s="60" t="s">
        <v>2012</v>
      </c>
    </row>
    <row r="39" spans="2:5" ht="25.5">
      <c r="B39" s="59" t="s">
        <v>145</v>
      </c>
      <c r="C39" s="59" t="s">
        <v>2045</v>
      </c>
      <c r="D39" s="59" t="s">
        <v>2046</v>
      </c>
      <c r="E39" s="59" t="s">
        <v>2047</v>
      </c>
    </row>
    <row r="40" spans="2:5">
      <c r="B40" s="59" t="s">
        <v>7</v>
      </c>
      <c r="C40" s="59" t="s">
        <v>1321</v>
      </c>
      <c r="D40" s="59" t="s">
        <v>2046</v>
      </c>
      <c r="E40" s="59" t="s">
        <v>2048</v>
      </c>
    </row>
    <row r="41" spans="2:5">
      <c r="B41" s="59" t="s">
        <v>5</v>
      </c>
      <c r="C41" s="59" t="s">
        <v>1404</v>
      </c>
      <c r="D41" s="59" t="s">
        <v>98</v>
      </c>
      <c r="E41" s="59" t="s">
        <v>2049</v>
      </c>
    </row>
    <row r="42" spans="2:5">
      <c r="B42" s="643" t="s">
        <v>294</v>
      </c>
      <c r="C42" s="59" t="s">
        <v>1461</v>
      </c>
      <c r="D42" s="59" t="s">
        <v>98</v>
      </c>
      <c r="E42" s="59" t="s">
        <v>2050</v>
      </c>
    </row>
    <row r="43" spans="2:5">
      <c r="B43" s="644"/>
      <c r="C43" s="59" t="s">
        <v>1462</v>
      </c>
      <c r="D43" s="59" t="s">
        <v>98</v>
      </c>
      <c r="E43" s="59" t="s">
        <v>2051</v>
      </c>
    </row>
    <row r="45" spans="2:5">
      <c r="B45" s="384" t="s">
        <v>2052</v>
      </c>
    </row>
    <row r="46" spans="2:5" ht="14.25">
      <c r="B46" s="1" t="s">
        <v>2055</v>
      </c>
    </row>
    <row r="48" spans="2:5" s="343" customFormat="1">
      <c r="B48" s="343" t="s">
        <v>2492</v>
      </c>
    </row>
    <row r="49" spans="2:2">
      <c r="B49" s="366"/>
    </row>
  </sheetData>
  <mergeCells count="6">
    <mergeCell ref="B42:B43"/>
    <mergeCell ref="B4:B11"/>
    <mergeCell ref="B14:B15"/>
    <mergeCell ref="B23:B24"/>
    <mergeCell ref="B28:B29"/>
    <mergeCell ref="B37:E37"/>
  </mergeCells>
  <hyperlinks>
    <hyperlink ref="A1" location="Contents!A1" display="MAIN"/>
  </hyperlinks>
  <pageMargins left="0.7" right="0.7" top="0.75" bottom="0.75" header="0.3" footer="0.3"/>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00"/>
  </sheetPr>
  <dimension ref="A1:K72"/>
  <sheetViews>
    <sheetView topLeftCell="A63" workbookViewId="0">
      <selection activeCell="K83" sqref="K83"/>
    </sheetView>
  </sheetViews>
  <sheetFormatPr defaultColWidth="8.85546875" defaultRowHeight="12.75"/>
  <cols>
    <col min="1" max="1" width="15.5703125" style="1" bestFit="1" customWidth="1"/>
    <col min="2" max="2" width="17.85546875" style="1" customWidth="1"/>
    <col min="3" max="3" width="14.42578125" style="1" customWidth="1"/>
    <col min="4" max="4" width="44.85546875" style="1" customWidth="1"/>
    <col min="5" max="5" width="10.85546875" style="1" hidden="1" customWidth="1"/>
    <col min="6" max="6" width="0" style="1" hidden="1" customWidth="1"/>
    <col min="7" max="8" width="23.7109375" style="1" hidden="1" customWidth="1"/>
    <col min="9" max="9" width="0" style="1" hidden="1" customWidth="1"/>
    <col min="10" max="10" width="8.85546875" style="1"/>
    <col min="11" max="11" width="33.140625" style="1" customWidth="1"/>
    <col min="12" max="16384" width="8.85546875" style="1"/>
  </cols>
  <sheetData>
    <row r="1" spans="1:11" ht="20.100000000000001" customHeight="1">
      <c r="A1" s="376" t="s">
        <v>2331</v>
      </c>
      <c r="B1" s="1" t="s">
        <v>2056</v>
      </c>
      <c r="C1" s="339"/>
      <c r="D1" s="339"/>
      <c r="E1" s="339"/>
      <c r="F1" s="339"/>
      <c r="G1" s="339"/>
      <c r="J1" s="339"/>
    </row>
    <row r="2" spans="1:11" ht="20.100000000000001" customHeight="1">
      <c r="B2" s="339"/>
      <c r="C2" s="339"/>
      <c r="D2" s="339"/>
      <c r="E2" s="339"/>
      <c r="F2" s="339"/>
      <c r="G2" s="339"/>
      <c r="H2" s="339"/>
      <c r="K2" s="339"/>
    </row>
    <row r="3" spans="1:11" ht="20.100000000000001" customHeight="1">
      <c r="B3" s="1" t="s">
        <v>1648</v>
      </c>
      <c r="C3" s="339"/>
      <c r="D3" s="339"/>
      <c r="E3" s="339"/>
      <c r="F3" s="339"/>
      <c r="G3" s="339"/>
      <c r="H3" s="339"/>
    </row>
    <row r="4" spans="1:11" ht="20.100000000000001" customHeight="1">
      <c r="C4" s="339"/>
      <c r="D4" s="339"/>
      <c r="E4" s="339"/>
      <c r="F4" s="339"/>
      <c r="G4" s="339"/>
      <c r="H4" s="339"/>
    </row>
    <row r="5" spans="1:11" ht="31.35" customHeight="1">
      <c r="B5" s="55" t="s">
        <v>141</v>
      </c>
      <c r="C5" s="52" t="s">
        <v>2057</v>
      </c>
      <c r="D5" s="55" t="s">
        <v>1175</v>
      </c>
      <c r="E5" s="60" t="s">
        <v>1176</v>
      </c>
      <c r="F5" s="60" t="s">
        <v>1177</v>
      </c>
      <c r="G5" s="56" t="s">
        <v>2058</v>
      </c>
      <c r="H5" s="56" t="s">
        <v>2059</v>
      </c>
    </row>
    <row r="6" spans="1:11" ht="20.100000000000001" customHeight="1">
      <c r="B6" s="257" t="s">
        <v>167</v>
      </c>
      <c r="C6" s="385">
        <v>0.32</v>
      </c>
      <c r="D6" s="257" t="s">
        <v>2060</v>
      </c>
      <c r="E6" s="57" t="s">
        <v>753</v>
      </c>
      <c r="F6" s="57"/>
      <c r="G6" s="57"/>
      <c r="H6" s="57"/>
    </row>
    <row r="7" spans="1:11" ht="20.100000000000001" customHeight="1">
      <c r="B7" s="257" t="s">
        <v>363</v>
      </c>
      <c r="C7" s="385">
        <v>7.5999999999999998E-2</v>
      </c>
      <c r="D7" s="257" t="s">
        <v>2061</v>
      </c>
      <c r="E7" s="57" t="s">
        <v>753</v>
      </c>
      <c r="F7" s="57"/>
      <c r="G7" s="57"/>
      <c r="H7" s="57"/>
    </row>
    <row r="8" spans="1:11" ht="20.100000000000001" customHeight="1">
      <c r="B8" s="257" t="s">
        <v>365</v>
      </c>
      <c r="C8" s="385"/>
      <c r="D8" s="257" t="s">
        <v>2062</v>
      </c>
      <c r="E8" s="57" t="s">
        <v>753</v>
      </c>
      <c r="F8" s="57"/>
      <c r="G8" s="57"/>
      <c r="H8" s="57"/>
      <c r="K8" s="339"/>
    </row>
    <row r="9" spans="1:11" ht="20.100000000000001" customHeight="1">
      <c r="B9" s="257" t="s">
        <v>318</v>
      </c>
      <c r="C9" s="385">
        <v>0.28599999999999998</v>
      </c>
      <c r="D9" s="257" t="s">
        <v>2063</v>
      </c>
      <c r="E9" s="57" t="s">
        <v>753</v>
      </c>
      <c r="F9" s="57"/>
      <c r="G9" s="57"/>
      <c r="H9" s="57"/>
      <c r="K9" s="339"/>
    </row>
    <row r="10" spans="1:11" s="339" customFormat="1" ht="20.100000000000001" customHeight="1">
      <c r="B10" s="56" t="s">
        <v>4</v>
      </c>
      <c r="C10" s="56"/>
      <c r="D10" s="56" t="s">
        <v>2102</v>
      </c>
    </row>
    <row r="11" spans="1:11" ht="20.100000000000001" customHeight="1">
      <c r="B11" s="257" t="s">
        <v>320</v>
      </c>
      <c r="C11" s="385">
        <v>0.38600000000000001</v>
      </c>
      <c r="D11" s="257" t="s">
        <v>2064</v>
      </c>
      <c r="E11" s="57" t="s">
        <v>753</v>
      </c>
      <c r="F11" s="57"/>
      <c r="G11" s="57"/>
      <c r="H11" s="57"/>
    </row>
    <row r="12" spans="1:11" ht="20.100000000000001" customHeight="1">
      <c r="B12" s="257" t="s">
        <v>191</v>
      </c>
      <c r="C12" s="385">
        <v>0.22500000000000001</v>
      </c>
      <c r="D12" s="257" t="s">
        <v>2065</v>
      </c>
      <c r="E12" s="57" t="s">
        <v>753</v>
      </c>
      <c r="F12" s="57"/>
      <c r="G12" s="57"/>
      <c r="H12" s="57"/>
    </row>
    <row r="13" spans="1:11" ht="20.100000000000001" customHeight="1">
      <c r="B13" s="257" t="s">
        <v>321</v>
      </c>
      <c r="C13" s="385">
        <v>0.19800000000000001</v>
      </c>
      <c r="D13" s="257" t="s">
        <v>2066</v>
      </c>
      <c r="E13" s="57" t="s">
        <v>753</v>
      </c>
      <c r="F13" s="57"/>
      <c r="G13" s="57"/>
      <c r="H13" s="57"/>
    </row>
    <row r="14" spans="1:11" ht="20.100000000000001" customHeight="1">
      <c r="B14" s="257" t="s">
        <v>162</v>
      </c>
      <c r="C14" s="385">
        <v>0.39600000000000002</v>
      </c>
      <c r="D14" s="257" t="s">
        <v>2067</v>
      </c>
      <c r="E14" s="57" t="s">
        <v>753</v>
      </c>
      <c r="F14" s="57"/>
      <c r="G14" s="57"/>
      <c r="H14" s="57"/>
    </row>
    <row r="15" spans="1:11" ht="20.100000000000001" customHeight="1">
      <c r="B15" s="257" t="s">
        <v>374</v>
      </c>
      <c r="C15" s="385">
        <v>0.496</v>
      </c>
      <c r="D15" s="257" t="s">
        <v>1181</v>
      </c>
      <c r="E15" s="57" t="s">
        <v>753</v>
      </c>
      <c r="F15" s="57"/>
      <c r="G15" s="57"/>
      <c r="H15" s="57"/>
    </row>
    <row r="16" spans="1:11" ht="20.100000000000001" customHeight="1">
      <c r="B16" s="257" t="s">
        <v>376</v>
      </c>
      <c r="C16" s="385">
        <v>0.52800000000000002</v>
      </c>
      <c r="D16" s="257" t="s">
        <v>2068</v>
      </c>
      <c r="E16" s="57" t="s">
        <v>753</v>
      </c>
      <c r="F16" s="57"/>
      <c r="G16" s="57"/>
      <c r="H16" s="57"/>
    </row>
    <row r="17" spans="2:8" ht="20.100000000000001" customHeight="1">
      <c r="B17" s="257" t="s">
        <v>144</v>
      </c>
      <c r="C17" s="385">
        <v>0.19800000000000001</v>
      </c>
      <c r="D17" s="257" t="s">
        <v>2069</v>
      </c>
      <c r="E17" s="57" t="s">
        <v>753</v>
      </c>
      <c r="F17" s="57"/>
      <c r="G17" s="57"/>
      <c r="H17" s="57"/>
    </row>
    <row r="18" spans="2:8" ht="20.100000000000001" customHeight="1">
      <c r="B18" s="257" t="s">
        <v>137</v>
      </c>
      <c r="C18" s="385">
        <v>0.129</v>
      </c>
      <c r="D18" s="257" t="s">
        <v>1206</v>
      </c>
      <c r="E18" s="57" t="s">
        <v>753</v>
      </c>
      <c r="F18" s="57"/>
      <c r="G18" s="57"/>
      <c r="H18" s="57"/>
    </row>
    <row r="19" spans="2:8" ht="20.100000000000001" customHeight="1">
      <c r="B19" s="257" t="s">
        <v>164</v>
      </c>
      <c r="C19" s="385">
        <v>0.25900000000000001</v>
      </c>
      <c r="D19" s="257" t="s">
        <v>1178</v>
      </c>
      <c r="E19" s="57" t="s">
        <v>753</v>
      </c>
      <c r="F19" s="57"/>
      <c r="G19" s="57"/>
      <c r="H19" s="57"/>
    </row>
    <row r="20" spans="2:8" ht="20.100000000000001" customHeight="1">
      <c r="B20" s="257" t="s">
        <v>322</v>
      </c>
      <c r="C20" s="385">
        <v>0.21299999999999999</v>
      </c>
      <c r="D20" s="257" t="s">
        <v>2070</v>
      </c>
      <c r="E20" s="57" t="s">
        <v>753</v>
      </c>
      <c r="F20" s="57"/>
      <c r="G20" s="57"/>
      <c r="H20" s="57"/>
    </row>
    <row r="21" spans="2:8" ht="29.1" customHeight="1">
      <c r="B21" s="257" t="s">
        <v>5</v>
      </c>
      <c r="C21" s="385"/>
      <c r="D21" s="257" t="s">
        <v>2103</v>
      </c>
      <c r="E21" s="57" t="s">
        <v>753</v>
      </c>
      <c r="F21" s="57"/>
      <c r="G21" s="57"/>
      <c r="H21" s="57"/>
    </row>
    <row r="22" spans="2:8" ht="20.100000000000001" customHeight="1">
      <c r="B22" s="257" t="s">
        <v>188</v>
      </c>
      <c r="C22" s="385">
        <v>6.4000000000000001E-2</v>
      </c>
      <c r="D22" s="257" t="s">
        <v>1200</v>
      </c>
      <c r="E22" s="57" t="s">
        <v>753</v>
      </c>
      <c r="F22" s="57"/>
      <c r="G22" s="57"/>
      <c r="H22" s="57"/>
    </row>
    <row r="23" spans="2:8" ht="20.100000000000001" customHeight="1">
      <c r="B23" s="626" t="s">
        <v>8</v>
      </c>
      <c r="C23" s="649">
        <v>0.192</v>
      </c>
      <c r="D23" s="257" t="s">
        <v>2071</v>
      </c>
      <c r="E23" s="57" t="s">
        <v>753</v>
      </c>
      <c r="F23" s="57"/>
      <c r="G23" s="57"/>
      <c r="H23" s="57"/>
    </row>
    <row r="24" spans="2:8" ht="28.5" customHeight="1">
      <c r="B24" s="626"/>
      <c r="C24" s="649"/>
      <c r="D24" s="257" t="s">
        <v>2072</v>
      </c>
      <c r="E24" s="57" t="s">
        <v>753</v>
      </c>
      <c r="F24" s="57"/>
      <c r="G24" s="57"/>
      <c r="H24" s="57"/>
    </row>
    <row r="25" spans="2:8" ht="28.5" customHeight="1">
      <c r="B25" s="626"/>
      <c r="C25" s="649"/>
      <c r="D25" s="257" t="s">
        <v>2073</v>
      </c>
      <c r="E25" s="57" t="s">
        <v>753</v>
      </c>
      <c r="F25" s="57"/>
      <c r="G25" s="57"/>
      <c r="H25" s="57"/>
    </row>
    <row r="26" spans="2:8" ht="20.100000000000001" customHeight="1">
      <c r="B26" s="626"/>
      <c r="C26" s="649"/>
      <c r="D26" s="257" t="s">
        <v>2074</v>
      </c>
      <c r="E26" s="57" t="s">
        <v>753</v>
      </c>
      <c r="F26" s="57"/>
      <c r="G26" s="57"/>
      <c r="H26" s="57"/>
    </row>
    <row r="27" spans="2:8" ht="26.25" customHeight="1">
      <c r="B27" s="257" t="s">
        <v>287</v>
      </c>
      <c r="C27" s="385"/>
      <c r="D27" s="257" t="s">
        <v>2075</v>
      </c>
      <c r="E27" s="57" t="s">
        <v>753</v>
      </c>
      <c r="F27" s="57"/>
      <c r="G27" s="57"/>
      <c r="H27" s="57"/>
    </row>
    <row r="28" spans="2:8" ht="39" customHeight="1">
      <c r="B28" s="257" t="s">
        <v>13</v>
      </c>
      <c r="C28" s="385"/>
      <c r="D28" s="257" t="s">
        <v>2076</v>
      </c>
      <c r="E28" s="57" t="s">
        <v>753</v>
      </c>
      <c r="F28" s="57"/>
      <c r="G28" s="57"/>
      <c r="H28" s="57"/>
    </row>
    <row r="29" spans="2:8" ht="20.100000000000001" customHeight="1">
      <c r="B29" s="257" t="s">
        <v>2104</v>
      </c>
      <c r="C29" s="385"/>
      <c r="D29" s="257" t="s">
        <v>2077</v>
      </c>
      <c r="E29" s="57" t="s">
        <v>753</v>
      </c>
      <c r="F29" s="57"/>
      <c r="G29" s="57"/>
      <c r="H29" s="57"/>
    </row>
    <row r="30" spans="2:8" ht="20.100000000000001" customHeight="1">
      <c r="B30" s="257" t="s">
        <v>387</v>
      </c>
      <c r="C30" s="385">
        <v>0.51800000000000002</v>
      </c>
      <c r="D30" s="257" t="s">
        <v>2078</v>
      </c>
      <c r="E30" s="57" t="s">
        <v>753</v>
      </c>
      <c r="F30" s="57"/>
      <c r="G30" s="57"/>
      <c r="H30" s="57"/>
    </row>
    <row r="31" spans="2:8" ht="27.95" customHeight="1">
      <c r="B31" s="257" t="s">
        <v>289</v>
      </c>
      <c r="C31" s="385"/>
      <c r="D31" s="257" t="s">
        <v>2079</v>
      </c>
      <c r="E31" s="57" t="s">
        <v>753</v>
      </c>
      <c r="F31" s="57"/>
      <c r="G31" s="57"/>
      <c r="H31" s="57"/>
    </row>
    <row r="32" spans="2:8" ht="30" customHeight="1">
      <c r="B32" s="257" t="s">
        <v>388</v>
      </c>
      <c r="C32" s="385"/>
      <c r="D32" s="257" t="s">
        <v>2105</v>
      </c>
      <c r="E32" s="57" t="s">
        <v>753</v>
      </c>
      <c r="F32" s="57"/>
      <c r="G32" s="57"/>
      <c r="H32" s="57"/>
    </row>
    <row r="33" spans="2:11" ht="20.100000000000001" customHeight="1">
      <c r="B33" s="257" t="s">
        <v>194</v>
      </c>
      <c r="C33" s="385">
        <v>0.46100000000000002</v>
      </c>
      <c r="D33" s="257" t="s">
        <v>1333</v>
      </c>
      <c r="E33" s="57" t="s">
        <v>753</v>
      </c>
      <c r="F33" s="57"/>
      <c r="G33" s="57"/>
      <c r="H33" s="57"/>
    </row>
    <row r="34" spans="2:11" ht="27" customHeight="1">
      <c r="B34" s="257" t="s">
        <v>390</v>
      </c>
      <c r="C34" s="385">
        <v>6.9000000000000006E-2</v>
      </c>
      <c r="D34" s="257" t="s">
        <v>2080</v>
      </c>
      <c r="E34" s="57" t="s">
        <v>753</v>
      </c>
      <c r="F34" s="57"/>
      <c r="G34" s="57"/>
      <c r="H34" s="57"/>
    </row>
    <row r="35" spans="2:11" ht="20.100000000000001" customHeight="1">
      <c r="B35" s="257" t="s">
        <v>1233</v>
      </c>
      <c r="C35" s="385"/>
      <c r="D35" s="257" t="s">
        <v>1232</v>
      </c>
      <c r="E35" s="57"/>
      <c r="F35" s="57"/>
      <c r="G35" s="57"/>
      <c r="H35" s="57"/>
      <c r="K35" s="339"/>
    </row>
    <row r="36" spans="2:11" ht="29.1" customHeight="1">
      <c r="B36" s="257" t="s">
        <v>238</v>
      </c>
      <c r="C36" s="385"/>
      <c r="D36" s="257" t="s">
        <v>2081</v>
      </c>
      <c r="E36" s="57" t="s">
        <v>753</v>
      </c>
      <c r="F36" s="57"/>
      <c r="G36" s="57"/>
      <c r="H36" s="57"/>
      <c r="K36" s="339"/>
    </row>
    <row r="37" spans="2:11" ht="20.100000000000001" customHeight="1">
      <c r="B37" s="257" t="s">
        <v>393</v>
      </c>
      <c r="C37" s="385">
        <v>0.14099999999999999</v>
      </c>
      <c r="D37" s="257" t="s">
        <v>2082</v>
      </c>
      <c r="E37" s="57" t="s">
        <v>753</v>
      </c>
      <c r="F37" s="57"/>
      <c r="G37" s="57"/>
      <c r="H37" s="57"/>
    </row>
    <row r="38" spans="2:11" ht="27.75" customHeight="1">
      <c r="B38" s="257" t="s">
        <v>10</v>
      </c>
      <c r="C38" s="385"/>
      <c r="D38" s="257" t="s">
        <v>2106</v>
      </c>
      <c r="E38" s="57" t="s">
        <v>753</v>
      </c>
      <c r="F38" s="57"/>
      <c r="G38" s="57"/>
      <c r="H38" s="57"/>
    </row>
    <row r="39" spans="2:11" ht="20.100000000000001" customHeight="1">
      <c r="B39" s="257" t="s">
        <v>396</v>
      </c>
      <c r="C39" s="385"/>
      <c r="D39" s="257" t="s">
        <v>1246</v>
      </c>
      <c r="E39" s="57" t="s">
        <v>753</v>
      </c>
      <c r="F39" s="57"/>
      <c r="G39" s="57"/>
      <c r="H39" s="57"/>
    </row>
    <row r="40" spans="2:11" ht="20.100000000000001" customHeight="1">
      <c r="B40" s="257" t="s">
        <v>398</v>
      </c>
      <c r="C40" s="385">
        <v>0.68600000000000005</v>
      </c>
      <c r="D40" s="257" t="s">
        <v>2083</v>
      </c>
      <c r="E40" s="57" t="s">
        <v>753</v>
      </c>
      <c r="F40" s="57"/>
      <c r="G40" s="57"/>
      <c r="H40" s="57"/>
    </row>
    <row r="41" spans="2:11" ht="29.25" customHeight="1">
      <c r="B41" s="257" t="s">
        <v>242</v>
      </c>
      <c r="C41" s="385"/>
      <c r="D41" s="257" t="s">
        <v>2107</v>
      </c>
      <c r="E41" s="57" t="s">
        <v>753</v>
      </c>
      <c r="F41" s="57"/>
      <c r="G41" s="57"/>
      <c r="H41" s="57"/>
    </row>
    <row r="42" spans="2:11" ht="29.1" customHeight="1">
      <c r="B42" s="257" t="s">
        <v>243</v>
      </c>
      <c r="C42" s="385"/>
      <c r="D42" s="257" t="s">
        <v>2084</v>
      </c>
      <c r="E42" s="57" t="s">
        <v>753</v>
      </c>
      <c r="F42" s="57"/>
      <c r="G42" s="57"/>
      <c r="H42" s="57"/>
    </row>
    <row r="43" spans="2:11" ht="20.100000000000001" customHeight="1">
      <c r="B43" s="257" t="s">
        <v>324</v>
      </c>
      <c r="C43" s="385">
        <v>5.5E-2</v>
      </c>
      <c r="D43" s="257" t="s">
        <v>2085</v>
      </c>
      <c r="E43" s="57" t="s">
        <v>753</v>
      </c>
      <c r="F43" s="57"/>
      <c r="G43" s="57"/>
      <c r="H43" s="57"/>
    </row>
    <row r="44" spans="2:11" ht="20.100000000000001" customHeight="1">
      <c r="B44" s="257" t="s">
        <v>166</v>
      </c>
      <c r="C44" s="385">
        <v>0.14299999999999999</v>
      </c>
      <c r="D44" s="257" t="s">
        <v>1224</v>
      </c>
      <c r="E44" s="57" t="s">
        <v>753</v>
      </c>
      <c r="F44" s="57"/>
      <c r="G44" s="57"/>
      <c r="H44" s="57"/>
    </row>
    <row r="45" spans="2:11" ht="20.100000000000001" customHeight="1">
      <c r="B45" s="257" t="s">
        <v>189</v>
      </c>
      <c r="C45" s="385">
        <v>0.33400000000000002</v>
      </c>
      <c r="D45" s="257" t="s">
        <v>2086</v>
      </c>
      <c r="E45" s="57" t="s">
        <v>753</v>
      </c>
      <c r="F45" s="57"/>
      <c r="G45" s="57"/>
      <c r="H45" s="57"/>
    </row>
    <row r="46" spans="2:11" ht="20.100000000000001" customHeight="1">
      <c r="B46" s="257" t="s">
        <v>192</v>
      </c>
      <c r="C46" s="385">
        <v>0.25900000000000001</v>
      </c>
      <c r="D46" s="257" t="s">
        <v>2087</v>
      </c>
      <c r="E46" s="57" t="s">
        <v>753</v>
      </c>
      <c r="F46" s="57"/>
      <c r="G46" s="57"/>
      <c r="H46" s="57"/>
    </row>
    <row r="47" spans="2:11" ht="20.100000000000001" customHeight="1">
      <c r="B47" s="257" t="s">
        <v>408</v>
      </c>
      <c r="C47" s="385"/>
      <c r="D47" s="257" t="s">
        <v>2088</v>
      </c>
      <c r="E47" s="57" t="s">
        <v>753</v>
      </c>
      <c r="F47" s="57"/>
      <c r="G47" s="57"/>
      <c r="H47" s="57"/>
    </row>
    <row r="48" spans="2:11" ht="20.100000000000001" customHeight="1">
      <c r="B48" s="626" t="s">
        <v>250</v>
      </c>
      <c r="C48" s="649"/>
      <c r="D48" s="631" t="s">
        <v>2089</v>
      </c>
      <c r="E48" s="57" t="s">
        <v>753</v>
      </c>
      <c r="F48" s="57"/>
      <c r="G48" s="57"/>
      <c r="H48" s="57"/>
    </row>
    <row r="49" spans="2:8" ht="15.95" customHeight="1">
      <c r="B49" s="626"/>
      <c r="C49" s="649"/>
      <c r="D49" s="632"/>
      <c r="E49" s="57" t="s">
        <v>753</v>
      </c>
      <c r="F49" s="57"/>
      <c r="G49" s="57"/>
      <c r="H49" s="57"/>
    </row>
    <row r="50" spans="2:8" ht="24.95" customHeight="1">
      <c r="B50" s="626"/>
      <c r="C50" s="649"/>
      <c r="D50" s="257" t="s">
        <v>2090</v>
      </c>
      <c r="E50" s="57" t="s">
        <v>753</v>
      </c>
      <c r="F50" s="57"/>
      <c r="G50" s="57"/>
      <c r="H50" s="57"/>
    </row>
    <row r="51" spans="2:8" ht="20.100000000000001" customHeight="1">
      <c r="B51" s="257" t="s">
        <v>411</v>
      </c>
      <c r="C51" s="385">
        <v>0.108</v>
      </c>
      <c r="D51" s="257" t="s">
        <v>2091</v>
      </c>
      <c r="E51" s="57" t="s">
        <v>753</v>
      </c>
      <c r="F51" s="57"/>
      <c r="G51" s="57"/>
      <c r="H51" s="57"/>
    </row>
    <row r="52" spans="2:8" ht="20.100000000000001" customHeight="1">
      <c r="B52" s="257" t="s">
        <v>327</v>
      </c>
      <c r="C52" s="385">
        <v>0.34100000000000003</v>
      </c>
      <c r="D52" s="257" t="s">
        <v>2092</v>
      </c>
      <c r="E52" s="57" t="s">
        <v>753</v>
      </c>
      <c r="F52" s="57"/>
      <c r="G52" s="57"/>
      <c r="H52" s="57"/>
    </row>
    <row r="53" spans="2:8" ht="20.100000000000001" customHeight="1">
      <c r="B53" s="626" t="s">
        <v>146</v>
      </c>
      <c r="C53" s="649">
        <v>0.16800000000000001</v>
      </c>
      <c r="D53" s="257" t="s">
        <v>2070</v>
      </c>
      <c r="E53" s="57" t="s">
        <v>753</v>
      </c>
      <c r="F53" s="57"/>
      <c r="G53" s="57"/>
      <c r="H53" s="57"/>
    </row>
    <row r="54" spans="2:8" ht="20.100000000000001" customHeight="1">
      <c r="B54" s="626"/>
      <c r="C54" s="649"/>
      <c r="D54" s="257" t="s">
        <v>2093</v>
      </c>
      <c r="E54" s="57" t="s">
        <v>753</v>
      </c>
      <c r="F54" s="57"/>
      <c r="G54" s="57"/>
      <c r="H54" s="57"/>
    </row>
    <row r="55" spans="2:8" ht="20.100000000000001" customHeight="1">
      <c r="B55" s="626"/>
      <c r="C55" s="649"/>
      <c r="D55" s="257" t="s">
        <v>2094</v>
      </c>
      <c r="E55" s="57" t="s">
        <v>753</v>
      </c>
      <c r="F55" s="57"/>
      <c r="G55" s="57"/>
      <c r="H55" s="57"/>
    </row>
    <row r="56" spans="2:8" ht="20.100000000000001" customHeight="1">
      <c r="B56" s="626"/>
      <c r="C56" s="649"/>
      <c r="D56" s="257" t="s">
        <v>2095</v>
      </c>
      <c r="E56" s="57" t="s">
        <v>753</v>
      </c>
      <c r="F56" s="57"/>
      <c r="G56" s="57"/>
      <c r="H56" s="57"/>
    </row>
    <row r="57" spans="2:8" ht="20.100000000000001" customHeight="1">
      <c r="B57" s="626"/>
      <c r="C57" s="649"/>
      <c r="D57" s="257" t="s">
        <v>2096</v>
      </c>
      <c r="E57" s="57" t="s">
        <v>753</v>
      </c>
      <c r="F57" s="57"/>
      <c r="G57" s="57"/>
      <c r="H57" s="57"/>
    </row>
    <row r="58" spans="2:8" ht="20.100000000000001" customHeight="1">
      <c r="B58" s="257" t="s">
        <v>193</v>
      </c>
      <c r="C58" s="385">
        <v>0.69599999999999995</v>
      </c>
      <c r="D58" s="257" t="s">
        <v>2097</v>
      </c>
      <c r="E58" s="57" t="s">
        <v>753</v>
      </c>
      <c r="F58" s="57"/>
      <c r="G58" s="57"/>
      <c r="H58" s="57"/>
    </row>
    <row r="59" spans="2:8" ht="20.100000000000001" customHeight="1">
      <c r="B59" s="626" t="s">
        <v>270</v>
      </c>
      <c r="C59" s="649"/>
      <c r="D59" s="257" t="s">
        <v>2098</v>
      </c>
      <c r="E59" s="57" t="s">
        <v>753</v>
      </c>
      <c r="F59" s="57"/>
      <c r="G59" s="57"/>
      <c r="H59" s="57"/>
    </row>
    <row r="60" spans="2:8" ht="20.100000000000001" customHeight="1">
      <c r="B60" s="626"/>
      <c r="C60" s="649"/>
      <c r="D60" s="257" t="s">
        <v>2099</v>
      </c>
      <c r="E60" s="57" t="s">
        <v>753</v>
      </c>
      <c r="F60" s="57"/>
      <c r="G60" s="57"/>
      <c r="H60" s="57"/>
    </row>
    <row r="61" spans="2:8" ht="20.100000000000001" customHeight="1">
      <c r="B61" s="626"/>
      <c r="C61" s="649"/>
      <c r="D61" s="257" t="s">
        <v>2108</v>
      </c>
      <c r="E61" s="57" t="s">
        <v>753</v>
      </c>
      <c r="F61" s="57"/>
      <c r="G61" s="57"/>
      <c r="H61" s="57"/>
    </row>
    <row r="62" spans="2:8" ht="24.95" customHeight="1">
      <c r="B62" s="626"/>
      <c r="C62" s="649"/>
      <c r="D62" s="257" t="s">
        <v>2100</v>
      </c>
      <c r="E62" s="57" t="s">
        <v>753</v>
      </c>
      <c r="F62" s="57"/>
      <c r="G62" s="57"/>
      <c r="H62" s="57"/>
    </row>
    <row r="63" spans="2:8" ht="20.100000000000001" customHeight="1">
      <c r="B63" s="257" t="s">
        <v>257</v>
      </c>
      <c r="C63" s="385"/>
      <c r="D63" s="257" t="s">
        <v>2109</v>
      </c>
      <c r="E63" s="57" t="s">
        <v>753</v>
      </c>
      <c r="F63" s="57"/>
      <c r="G63" s="57"/>
      <c r="H63" s="57"/>
    </row>
    <row r="64" spans="2:8" ht="20.100000000000001" customHeight="1">
      <c r="B64" s="257" t="s">
        <v>329</v>
      </c>
      <c r="C64" s="385"/>
      <c r="D64" s="257" t="s">
        <v>2101</v>
      </c>
      <c r="E64" s="57" t="s">
        <v>753</v>
      </c>
      <c r="F64" s="57"/>
      <c r="G64" s="57"/>
      <c r="H64" s="57"/>
    </row>
    <row r="65" spans="2:8" ht="20.100000000000001" customHeight="1">
      <c r="B65" s="257" t="s">
        <v>143</v>
      </c>
      <c r="C65" s="385">
        <v>5.5E-2</v>
      </c>
      <c r="D65" s="257" t="s">
        <v>1243</v>
      </c>
      <c r="E65" s="57" t="s">
        <v>753</v>
      </c>
      <c r="F65" s="57"/>
      <c r="G65" s="57"/>
      <c r="H65" s="57"/>
    </row>
    <row r="67" spans="2:8" ht="16.5" customHeight="1">
      <c r="B67" s="359" t="s">
        <v>2111</v>
      </c>
    </row>
    <row r="68" spans="2:8" ht="16.5" customHeight="1">
      <c r="B68" s="359" t="s">
        <v>2112</v>
      </c>
    </row>
    <row r="69" spans="2:8" ht="20.100000000000001" customHeight="1">
      <c r="B69" s="343" t="s">
        <v>2110</v>
      </c>
    </row>
    <row r="70" spans="2:8" ht="20.100000000000001" customHeight="1">
      <c r="B70" s="343" t="s">
        <v>2499</v>
      </c>
    </row>
    <row r="71" spans="2:8" ht="20.100000000000001" customHeight="1">
      <c r="B71" s="343" t="s">
        <v>1258</v>
      </c>
    </row>
    <row r="72" spans="2:8" ht="20.100000000000001" customHeight="1">
      <c r="B72" s="343" t="s">
        <v>2495</v>
      </c>
    </row>
  </sheetData>
  <mergeCells count="9">
    <mergeCell ref="B23:B26"/>
    <mergeCell ref="C23:C26"/>
    <mergeCell ref="B48:B50"/>
    <mergeCell ref="C48:C50"/>
    <mergeCell ref="D48:D49"/>
    <mergeCell ref="B53:B57"/>
    <mergeCell ref="C53:C57"/>
    <mergeCell ref="B59:B62"/>
    <mergeCell ref="C59:C62"/>
  </mergeCells>
  <hyperlinks>
    <hyperlink ref="A1" location="Contents!A1" display="MAIN"/>
  </hyperlinks>
  <pageMargins left="0.7" right="0.7" top="0.75" bottom="0.75" header="0.3" footer="0.3"/>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00"/>
  </sheetPr>
  <dimension ref="A1:F58"/>
  <sheetViews>
    <sheetView topLeftCell="A49" workbookViewId="0"/>
  </sheetViews>
  <sheetFormatPr defaultColWidth="8.85546875" defaultRowHeight="12.75"/>
  <cols>
    <col min="1" max="1" width="15.5703125" style="1" bestFit="1" customWidth="1"/>
    <col min="2" max="2" width="21.140625" style="1" customWidth="1"/>
    <col min="3" max="3" width="17.140625" style="344" customWidth="1"/>
    <col min="4" max="4" width="30.7109375" style="1" customWidth="1"/>
    <col min="5" max="5" width="8.85546875" style="1"/>
    <col min="6" max="6" width="33.140625" style="1" customWidth="1"/>
    <col min="7" max="16384" width="8.85546875" style="1"/>
  </cols>
  <sheetData>
    <row r="1" spans="1:6">
      <c r="A1" s="376" t="s">
        <v>2331</v>
      </c>
      <c r="B1" s="1" t="s">
        <v>2113</v>
      </c>
      <c r="C1" s="1"/>
      <c r="E1" s="339"/>
    </row>
    <row r="2" spans="1:6">
      <c r="B2" s="339"/>
      <c r="F2" s="339"/>
    </row>
    <row r="3" spans="1:6">
      <c r="B3" s="1" t="s">
        <v>1510</v>
      </c>
    </row>
    <row r="5" spans="1:6">
      <c r="B5" s="55" t="s">
        <v>141</v>
      </c>
      <c r="C5" s="346" t="s">
        <v>1174</v>
      </c>
      <c r="D5" s="55" t="s">
        <v>1175</v>
      </c>
      <c r="F5" s="339"/>
    </row>
    <row r="6" spans="1:6" ht="25.5">
      <c r="B6" s="257" t="s">
        <v>487</v>
      </c>
      <c r="C6" s="336"/>
      <c r="D6" s="257" t="s">
        <v>2114</v>
      </c>
    </row>
    <row r="7" spans="1:6">
      <c r="B7" s="257" t="s">
        <v>354</v>
      </c>
      <c r="C7" s="336">
        <v>0</v>
      </c>
      <c r="D7" s="257" t="s">
        <v>1186</v>
      </c>
    </row>
    <row r="8" spans="1:6">
      <c r="B8" s="257" t="s">
        <v>167</v>
      </c>
      <c r="C8" s="347">
        <v>0.114</v>
      </c>
      <c r="D8" s="257" t="s">
        <v>2115</v>
      </c>
    </row>
    <row r="9" spans="1:6">
      <c r="B9" s="257" t="s">
        <v>363</v>
      </c>
      <c r="C9" s="336">
        <v>3.7999999999999999E-2</v>
      </c>
      <c r="D9" s="257" t="s">
        <v>1186</v>
      </c>
    </row>
    <row r="10" spans="1:6">
      <c r="B10" s="342" t="s">
        <v>1191</v>
      </c>
      <c r="C10" s="336"/>
      <c r="D10" s="349" t="s">
        <v>2116</v>
      </c>
    </row>
    <row r="11" spans="1:6">
      <c r="B11" s="257" t="s">
        <v>318</v>
      </c>
      <c r="C11" s="336">
        <v>6.5000000000000002E-2</v>
      </c>
      <c r="D11" s="257" t="s">
        <v>1232</v>
      </c>
    </row>
    <row r="12" spans="1:6">
      <c r="B12" s="257" t="s">
        <v>320</v>
      </c>
      <c r="C12" s="336">
        <v>3.5000000000000003E-2</v>
      </c>
      <c r="D12" s="257" t="s">
        <v>1186</v>
      </c>
    </row>
    <row r="13" spans="1:6">
      <c r="B13" s="257" t="s">
        <v>191</v>
      </c>
      <c r="C13" s="336">
        <v>2.5000000000000001E-2</v>
      </c>
      <c r="D13" s="257" t="s">
        <v>2117</v>
      </c>
    </row>
    <row r="14" spans="1:6">
      <c r="B14" s="257" t="s">
        <v>321</v>
      </c>
      <c r="C14" s="336">
        <v>6.5000000000000002E-2</v>
      </c>
      <c r="D14" s="257" t="s">
        <v>2118</v>
      </c>
    </row>
    <row r="15" spans="1:6">
      <c r="B15" s="257" t="s">
        <v>162</v>
      </c>
      <c r="C15" s="336">
        <v>6.7000000000000004E-2</v>
      </c>
      <c r="D15" s="257" t="s">
        <v>1186</v>
      </c>
    </row>
    <row r="16" spans="1:6">
      <c r="B16" s="257" t="s">
        <v>374</v>
      </c>
      <c r="C16" s="336">
        <v>4.0000000000000001E-3</v>
      </c>
      <c r="D16" s="257" t="s">
        <v>1186</v>
      </c>
    </row>
    <row r="17" spans="2:4" s="339" customFormat="1" ht="38.25">
      <c r="B17" s="55" t="s">
        <v>376</v>
      </c>
      <c r="C17" s="348">
        <v>0.22</v>
      </c>
      <c r="D17" s="55" t="s">
        <v>2137</v>
      </c>
    </row>
    <row r="18" spans="2:4">
      <c r="B18" s="257" t="s">
        <v>144</v>
      </c>
      <c r="C18" s="336">
        <v>8.5000000000000006E-2</v>
      </c>
      <c r="D18" s="257" t="s">
        <v>2119</v>
      </c>
    </row>
    <row r="19" spans="2:4">
      <c r="B19" s="257" t="s">
        <v>137</v>
      </c>
      <c r="C19" s="336">
        <v>6.8000000000000005E-2</v>
      </c>
      <c r="D19" s="257" t="s">
        <v>1178</v>
      </c>
    </row>
    <row r="20" spans="2:4">
      <c r="B20" s="257" t="s">
        <v>164</v>
      </c>
      <c r="C20" s="336">
        <v>1.4E-2</v>
      </c>
      <c r="D20" s="257" t="s">
        <v>2120</v>
      </c>
    </row>
    <row r="21" spans="2:4">
      <c r="B21" s="257" t="s">
        <v>322</v>
      </c>
      <c r="C21" s="336">
        <v>6.2E-2</v>
      </c>
      <c r="D21" s="257" t="s">
        <v>1186</v>
      </c>
    </row>
    <row r="22" spans="2:4">
      <c r="B22" s="257" t="s">
        <v>18</v>
      </c>
      <c r="C22" s="336">
        <v>5.7000000000000002E-2</v>
      </c>
      <c r="D22" s="257" t="s">
        <v>1186</v>
      </c>
    </row>
    <row r="23" spans="2:4">
      <c r="B23" s="257" t="s">
        <v>188</v>
      </c>
      <c r="C23" s="336">
        <v>6.5000000000000002E-2</v>
      </c>
      <c r="D23" s="257" t="s">
        <v>1186</v>
      </c>
    </row>
    <row r="24" spans="2:4">
      <c r="B24" s="257" t="s">
        <v>8</v>
      </c>
      <c r="C24" s="336">
        <v>6.4000000000000001E-2</v>
      </c>
      <c r="D24" s="257" t="s">
        <v>2121</v>
      </c>
    </row>
    <row r="25" spans="2:4">
      <c r="B25" s="257" t="s">
        <v>387</v>
      </c>
      <c r="C25" s="336">
        <v>3.9E-2</v>
      </c>
      <c r="D25" s="257" t="s">
        <v>1186</v>
      </c>
    </row>
    <row r="26" spans="2:4" ht="25.5">
      <c r="B26" s="257" t="s">
        <v>236</v>
      </c>
      <c r="C26" s="336"/>
      <c r="D26" s="257" t="s">
        <v>2122</v>
      </c>
    </row>
    <row r="27" spans="2:4">
      <c r="B27" s="257" t="s">
        <v>194</v>
      </c>
      <c r="C27" s="336">
        <v>4.5999999999999999E-2</v>
      </c>
      <c r="D27" s="257" t="s">
        <v>1186</v>
      </c>
    </row>
    <row r="28" spans="2:4">
      <c r="B28" s="257" t="s">
        <v>390</v>
      </c>
      <c r="C28" s="336">
        <v>6.5000000000000002E-2</v>
      </c>
      <c r="D28" s="257" t="s">
        <v>1186</v>
      </c>
    </row>
    <row r="29" spans="2:4">
      <c r="B29" s="257" t="s">
        <v>393</v>
      </c>
      <c r="C29" s="336">
        <v>4.7E-2</v>
      </c>
      <c r="D29" s="257" t="s">
        <v>2123</v>
      </c>
    </row>
    <row r="30" spans="2:4">
      <c r="B30" s="257" t="s">
        <v>1233</v>
      </c>
      <c r="C30" s="336"/>
      <c r="D30" s="257" t="s">
        <v>1444</v>
      </c>
    </row>
    <row r="31" spans="2:4">
      <c r="B31" s="257" t="s">
        <v>396</v>
      </c>
      <c r="C31" s="336"/>
      <c r="D31" s="257" t="s">
        <v>1178</v>
      </c>
    </row>
    <row r="32" spans="2:4">
      <c r="B32" s="257" t="s">
        <v>398</v>
      </c>
      <c r="C32" s="336"/>
      <c r="D32" s="257" t="s">
        <v>2124</v>
      </c>
    </row>
    <row r="33" spans="2:4">
      <c r="B33" s="257" t="s">
        <v>324</v>
      </c>
      <c r="C33" s="336">
        <v>5.2999999999999999E-2</v>
      </c>
      <c r="D33" s="257" t="s">
        <v>1186</v>
      </c>
    </row>
    <row r="34" spans="2:4" s="339" customFormat="1" ht="25.5">
      <c r="B34" s="55" t="s">
        <v>325</v>
      </c>
      <c r="C34" s="346">
        <v>8.8999999999999996E-2</v>
      </c>
      <c r="D34" s="55" t="s">
        <v>2138</v>
      </c>
    </row>
    <row r="35" spans="2:4">
      <c r="B35" s="257" t="s">
        <v>166</v>
      </c>
      <c r="C35" s="336">
        <v>6.4000000000000001E-2</v>
      </c>
      <c r="D35" s="257" t="s">
        <v>1178</v>
      </c>
    </row>
    <row r="36" spans="2:4">
      <c r="B36" s="257" t="s">
        <v>189</v>
      </c>
      <c r="C36" s="336">
        <v>7.3999999999999996E-2</v>
      </c>
      <c r="D36" s="257" t="s">
        <v>1186</v>
      </c>
    </row>
    <row r="37" spans="2:4">
      <c r="B37" s="257" t="s">
        <v>291</v>
      </c>
      <c r="C37" s="336"/>
      <c r="D37" s="257" t="s">
        <v>1186</v>
      </c>
    </row>
    <row r="38" spans="2:4">
      <c r="B38" s="257" t="s">
        <v>192</v>
      </c>
      <c r="C38" s="336">
        <v>5.5E-2</v>
      </c>
      <c r="D38" s="257" t="s">
        <v>1186</v>
      </c>
    </row>
    <row r="39" spans="2:4">
      <c r="B39" s="257" t="s">
        <v>408</v>
      </c>
      <c r="C39" s="336"/>
      <c r="D39" s="257" t="s">
        <v>1186</v>
      </c>
    </row>
    <row r="40" spans="2:4">
      <c r="B40" s="257" t="s">
        <v>411</v>
      </c>
      <c r="C40" s="336">
        <v>8.5000000000000006E-2</v>
      </c>
      <c r="D40" s="257" t="s">
        <v>1186</v>
      </c>
    </row>
    <row r="41" spans="2:4">
      <c r="B41" s="257" t="s">
        <v>327</v>
      </c>
      <c r="C41" s="336">
        <v>2.1999999999999999E-2</v>
      </c>
      <c r="D41" s="257" t="s">
        <v>2125</v>
      </c>
    </row>
    <row r="42" spans="2:4">
      <c r="B42" s="626" t="s">
        <v>146</v>
      </c>
      <c r="C42" s="650">
        <v>1.7000000000000001E-2</v>
      </c>
      <c r="D42" s="257" t="s">
        <v>2126</v>
      </c>
    </row>
    <row r="43" spans="2:4" ht="27">
      <c r="B43" s="626"/>
      <c r="C43" s="651"/>
      <c r="D43" s="257" t="s">
        <v>2139</v>
      </c>
    </row>
    <row r="44" spans="2:4" ht="38.25">
      <c r="B44" s="626"/>
      <c r="C44" s="652"/>
      <c r="D44" s="257" t="s">
        <v>2127</v>
      </c>
    </row>
    <row r="45" spans="2:4">
      <c r="B45" s="257" t="s">
        <v>269</v>
      </c>
      <c r="C45" s="336"/>
      <c r="D45" s="257" t="s">
        <v>2128</v>
      </c>
    </row>
    <row r="46" spans="2:4" ht="25.5">
      <c r="B46" s="257" t="s">
        <v>193</v>
      </c>
      <c r="C46" s="347">
        <v>0.24</v>
      </c>
      <c r="D46" s="257" t="s">
        <v>2129</v>
      </c>
    </row>
    <row r="47" spans="2:4" ht="25.5">
      <c r="B47" s="626" t="s">
        <v>270</v>
      </c>
      <c r="C47" s="336"/>
      <c r="D47" s="257" t="s">
        <v>2130</v>
      </c>
    </row>
    <row r="48" spans="2:4" ht="25.5">
      <c r="B48" s="626"/>
      <c r="C48" s="336"/>
      <c r="D48" s="257" t="s">
        <v>2131</v>
      </c>
    </row>
    <row r="49" spans="2:4" ht="25.5">
      <c r="B49" s="626"/>
      <c r="C49" s="336"/>
      <c r="D49" s="257" t="s">
        <v>2132</v>
      </c>
    </row>
    <row r="50" spans="2:4" ht="25.5">
      <c r="B50" s="257" t="s">
        <v>257</v>
      </c>
      <c r="C50" s="336"/>
      <c r="D50" s="257" t="s">
        <v>2133</v>
      </c>
    </row>
    <row r="51" spans="2:4">
      <c r="B51" s="257" t="s">
        <v>329</v>
      </c>
      <c r="C51" s="336"/>
      <c r="D51" s="257" t="s">
        <v>1186</v>
      </c>
    </row>
    <row r="52" spans="2:4">
      <c r="B52" s="257" t="s">
        <v>143</v>
      </c>
      <c r="C52" s="336">
        <v>4.3999999999999997E-2</v>
      </c>
      <c r="D52" s="257" t="s">
        <v>2134</v>
      </c>
    </row>
    <row r="53" spans="2:4" ht="25.5">
      <c r="B53" s="257" t="s">
        <v>15</v>
      </c>
      <c r="C53" s="336"/>
      <c r="D53" s="257" t="s">
        <v>2135</v>
      </c>
    </row>
    <row r="55" spans="2:4" ht="14.25">
      <c r="B55" s="359" t="s">
        <v>2140</v>
      </c>
    </row>
    <row r="56" spans="2:4">
      <c r="B56" s="343" t="s">
        <v>2136</v>
      </c>
    </row>
    <row r="57" spans="2:4">
      <c r="B57" s="343" t="s">
        <v>1258</v>
      </c>
    </row>
    <row r="58" spans="2:4">
      <c r="B58" s="343" t="s">
        <v>2493</v>
      </c>
    </row>
  </sheetData>
  <mergeCells count="3">
    <mergeCell ref="B42:B44"/>
    <mergeCell ref="C42:C44"/>
    <mergeCell ref="B47:B49"/>
  </mergeCells>
  <hyperlinks>
    <hyperlink ref="A1" location="Contents!A1" display="MAIN"/>
  </hyperlinks>
  <pageMargins left="0.7" right="0.7" top="0.75" bottom="0.75" header="0.3" footer="0.3"/>
</worksheet>
</file>

<file path=xl/worksheets/sheet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00"/>
  </sheetPr>
  <dimension ref="A1:H61"/>
  <sheetViews>
    <sheetView topLeftCell="A45" workbookViewId="0">
      <selection activeCell="B62" sqref="B62"/>
    </sheetView>
  </sheetViews>
  <sheetFormatPr defaultColWidth="8.85546875" defaultRowHeight="12.75"/>
  <cols>
    <col min="1" max="1" width="8.85546875" style="1"/>
    <col min="2" max="2" width="23.85546875" style="1" customWidth="1"/>
    <col min="3" max="3" width="35.42578125" style="1" bestFit="1" customWidth="1"/>
    <col min="4" max="4" width="14.140625" style="1" hidden="1" customWidth="1"/>
    <col min="5" max="5" width="13.28515625" style="1" hidden="1" customWidth="1"/>
    <col min="6" max="6" width="14.7109375" style="1" hidden="1" customWidth="1"/>
    <col min="7" max="7" width="8.85546875" style="1"/>
    <col min="8" max="8" width="28.42578125" style="1" customWidth="1"/>
    <col min="9" max="16384" width="8.85546875" style="1"/>
  </cols>
  <sheetData>
    <row r="1" spans="1:8">
      <c r="A1" s="376" t="s">
        <v>2331</v>
      </c>
      <c r="B1" s="1" t="s">
        <v>2141</v>
      </c>
      <c r="G1" s="339"/>
    </row>
    <row r="2" spans="1:8">
      <c r="B2" s="376"/>
      <c r="H2" s="339"/>
    </row>
    <row r="3" spans="1:8">
      <c r="B3" s="1" t="s">
        <v>2197</v>
      </c>
    </row>
    <row r="5" spans="1:8" ht="25.5">
      <c r="B5" s="60" t="s">
        <v>141</v>
      </c>
      <c r="C5" s="60" t="s">
        <v>2142</v>
      </c>
      <c r="D5" s="60" t="s">
        <v>1177</v>
      </c>
      <c r="E5" s="60" t="s">
        <v>1176</v>
      </c>
      <c r="F5" s="55" t="s">
        <v>342</v>
      </c>
    </row>
    <row r="6" spans="1:8">
      <c r="B6" s="59" t="s">
        <v>214</v>
      </c>
      <c r="C6" s="59" t="s">
        <v>2143</v>
      </c>
    </row>
    <row r="7" spans="1:8">
      <c r="B7" s="60" t="s">
        <v>271</v>
      </c>
      <c r="C7" s="59" t="s">
        <v>2198</v>
      </c>
    </row>
    <row r="8" spans="1:8" ht="15.95" customHeight="1">
      <c r="B8" s="59" t="s">
        <v>2144</v>
      </c>
      <c r="C8" s="59" t="s">
        <v>2145</v>
      </c>
    </row>
    <row r="9" spans="1:8">
      <c r="B9" s="387" t="s">
        <v>2045</v>
      </c>
      <c r="C9" s="372" t="s">
        <v>2146</v>
      </c>
    </row>
    <row r="10" spans="1:8" ht="33" customHeight="1">
      <c r="B10" s="387" t="s">
        <v>2147</v>
      </c>
      <c r="C10" s="372" t="s">
        <v>2148</v>
      </c>
    </row>
    <row r="11" spans="1:8">
      <c r="B11" s="59" t="s">
        <v>363</v>
      </c>
      <c r="C11" s="59" t="s">
        <v>2149</v>
      </c>
    </row>
    <row r="12" spans="1:8">
      <c r="B12" s="59" t="s">
        <v>3</v>
      </c>
      <c r="C12" s="59" t="s">
        <v>2150</v>
      </c>
    </row>
    <row r="13" spans="1:8">
      <c r="B13" s="386" t="s">
        <v>7</v>
      </c>
      <c r="C13" s="386" t="s">
        <v>2151</v>
      </c>
    </row>
    <row r="14" spans="1:8">
      <c r="B14" s="388" t="s">
        <v>2152</v>
      </c>
      <c r="C14" s="389" t="s">
        <v>2153</v>
      </c>
    </row>
    <row r="15" spans="1:8">
      <c r="B15" s="388" t="s">
        <v>2154</v>
      </c>
      <c r="C15" s="389" t="s">
        <v>2155</v>
      </c>
    </row>
    <row r="16" spans="1:8">
      <c r="B16" s="388" t="s">
        <v>2156</v>
      </c>
      <c r="C16" s="389" t="s">
        <v>2157</v>
      </c>
    </row>
    <row r="17" spans="2:8">
      <c r="B17" s="388" t="s">
        <v>2158</v>
      </c>
      <c r="C17" s="389" t="s">
        <v>2159</v>
      </c>
    </row>
    <row r="18" spans="2:8">
      <c r="B18" s="388" t="s">
        <v>2160</v>
      </c>
      <c r="C18" s="389" t="s">
        <v>2161</v>
      </c>
    </row>
    <row r="19" spans="2:8" ht="14.25">
      <c r="B19" s="59" t="s">
        <v>1131</v>
      </c>
      <c r="C19" s="59" t="s">
        <v>2162</v>
      </c>
    </row>
    <row r="20" spans="2:8">
      <c r="B20" s="59" t="s">
        <v>273</v>
      </c>
      <c r="C20" s="59" t="s">
        <v>2163</v>
      </c>
    </row>
    <row r="21" spans="2:8">
      <c r="B21" s="59" t="s">
        <v>195</v>
      </c>
      <c r="C21" s="59" t="s">
        <v>2164</v>
      </c>
    </row>
    <row r="22" spans="2:8">
      <c r="B22" s="59" t="s">
        <v>17</v>
      </c>
      <c r="C22" s="59" t="s">
        <v>2165</v>
      </c>
    </row>
    <row r="23" spans="2:8">
      <c r="B23" s="59" t="s">
        <v>12</v>
      </c>
      <c r="C23" s="59" t="s">
        <v>2143</v>
      </c>
    </row>
    <row r="24" spans="2:8">
      <c r="B24" s="59" t="s">
        <v>277</v>
      </c>
      <c r="C24" s="59" t="s">
        <v>2166</v>
      </c>
    </row>
    <row r="25" spans="2:8">
      <c r="B25" s="60" t="s">
        <v>5</v>
      </c>
      <c r="C25" s="59" t="s">
        <v>2199</v>
      </c>
    </row>
    <row r="26" spans="2:8">
      <c r="B26" s="60" t="s">
        <v>19</v>
      </c>
      <c r="C26" s="59" t="s">
        <v>2200</v>
      </c>
      <c r="H26" s="339"/>
    </row>
    <row r="27" spans="2:8" ht="25.5">
      <c r="B27" s="59" t="s">
        <v>8</v>
      </c>
      <c r="C27" s="59" t="s">
        <v>2167</v>
      </c>
    </row>
    <row r="28" spans="2:8">
      <c r="B28" s="59" t="s">
        <v>280</v>
      </c>
      <c r="C28" s="59" t="s">
        <v>2143</v>
      </c>
    </row>
    <row r="29" spans="2:8">
      <c r="B29" s="59" t="s">
        <v>1078</v>
      </c>
      <c r="C29" s="59" t="s">
        <v>2168</v>
      </c>
    </row>
    <row r="30" spans="2:8">
      <c r="B30" s="59" t="s">
        <v>238</v>
      </c>
      <c r="C30" s="59" t="s">
        <v>2143</v>
      </c>
    </row>
    <row r="31" spans="2:8">
      <c r="B31" s="60" t="s">
        <v>20</v>
      </c>
      <c r="C31" s="59" t="s">
        <v>2169</v>
      </c>
    </row>
    <row r="32" spans="2:8">
      <c r="B32" s="60" t="s">
        <v>10</v>
      </c>
      <c r="C32" s="60" t="s">
        <v>2170</v>
      </c>
    </row>
    <row r="33" spans="2:8">
      <c r="B33" s="59" t="s">
        <v>243</v>
      </c>
      <c r="C33" s="59" t="s">
        <v>2171</v>
      </c>
    </row>
    <row r="34" spans="2:8">
      <c r="B34" s="59" t="s">
        <v>325</v>
      </c>
      <c r="C34" s="59" t="s">
        <v>2172</v>
      </c>
    </row>
    <row r="35" spans="2:8">
      <c r="B35" s="60" t="s">
        <v>282</v>
      </c>
      <c r="C35" s="59" t="s">
        <v>2201</v>
      </c>
    </row>
    <row r="36" spans="2:8">
      <c r="B36" s="59" t="s">
        <v>283</v>
      </c>
      <c r="C36" s="59" t="s">
        <v>2173</v>
      </c>
    </row>
    <row r="37" spans="2:8">
      <c r="B37" s="59" t="s">
        <v>14</v>
      </c>
      <c r="C37" s="59" t="s">
        <v>2174</v>
      </c>
    </row>
    <row r="38" spans="2:8">
      <c r="B38" s="59" t="s">
        <v>16</v>
      </c>
      <c r="C38" s="59" t="s">
        <v>2175</v>
      </c>
    </row>
    <row r="39" spans="2:8" ht="25.5">
      <c r="B39" s="59" t="s">
        <v>165</v>
      </c>
      <c r="C39" s="59" t="s">
        <v>2176</v>
      </c>
    </row>
    <row r="40" spans="2:8">
      <c r="B40" s="59" t="s">
        <v>253</v>
      </c>
      <c r="C40" s="59" t="s">
        <v>2166</v>
      </c>
    </row>
    <row r="41" spans="2:8">
      <c r="B41" s="59" t="s">
        <v>270</v>
      </c>
      <c r="C41" s="59" t="s">
        <v>2177</v>
      </c>
    </row>
    <row r="42" spans="2:8">
      <c r="B42" s="59" t="s">
        <v>23</v>
      </c>
      <c r="C42" s="59" t="s">
        <v>2178</v>
      </c>
    </row>
    <row r="43" spans="2:8">
      <c r="B43" s="59" t="s">
        <v>329</v>
      </c>
      <c r="C43" s="59" t="s">
        <v>2179</v>
      </c>
    </row>
    <row r="44" spans="2:8" ht="171" customHeight="1">
      <c r="B44" s="386" t="s">
        <v>6</v>
      </c>
      <c r="C44" s="386" t="s">
        <v>2202</v>
      </c>
      <c r="H44" s="339"/>
    </row>
    <row r="45" spans="2:8">
      <c r="B45" s="388" t="s">
        <v>2180</v>
      </c>
      <c r="C45" s="389" t="s">
        <v>2181</v>
      </c>
    </row>
    <row r="46" spans="2:8">
      <c r="B46" s="388" t="s">
        <v>2182</v>
      </c>
      <c r="C46" s="389" t="s">
        <v>2183</v>
      </c>
    </row>
    <row r="47" spans="2:8">
      <c r="B47" s="388" t="s">
        <v>2184</v>
      </c>
      <c r="C47" s="389" t="s">
        <v>2185</v>
      </c>
    </row>
    <row r="48" spans="2:8" ht="25.5">
      <c r="B48" s="388" t="s">
        <v>2186</v>
      </c>
      <c r="C48" s="389" t="s">
        <v>2187</v>
      </c>
    </row>
    <row r="49" spans="2:8">
      <c r="B49" s="388" t="s">
        <v>2188</v>
      </c>
      <c r="C49" s="389" t="s">
        <v>2189</v>
      </c>
    </row>
    <row r="50" spans="2:8">
      <c r="B50" s="388" t="s">
        <v>2190</v>
      </c>
      <c r="C50" s="389" t="s">
        <v>2191</v>
      </c>
    </row>
    <row r="51" spans="2:8" ht="50.1" customHeight="1">
      <c r="B51" s="388" t="s">
        <v>2192</v>
      </c>
      <c r="C51" s="389" t="s">
        <v>2203</v>
      </c>
      <c r="H51" s="339"/>
    </row>
    <row r="52" spans="2:8" ht="51">
      <c r="B52" s="388" t="s">
        <v>2193</v>
      </c>
      <c r="C52" s="389" t="s">
        <v>2194</v>
      </c>
    </row>
    <row r="53" spans="2:8">
      <c r="B53" s="59" t="s">
        <v>190</v>
      </c>
      <c r="C53" s="59" t="s">
        <v>2195</v>
      </c>
    </row>
    <row r="54" spans="2:8">
      <c r="B54" s="60" t="s">
        <v>15</v>
      </c>
      <c r="C54" s="60" t="s">
        <v>2166</v>
      </c>
    </row>
    <row r="55" spans="2:8">
      <c r="B55" s="60" t="s">
        <v>259</v>
      </c>
      <c r="C55" s="59" t="s">
        <v>2204</v>
      </c>
    </row>
    <row r="56" spans="2:8">
      <c r="B56" s="390"/>
      <c r="C56" s="366"/>
    </row>
    <row r="57" spans="2:8" ht="14.25">
      <c r="B57" s="343" t="s">
        <v>2205</v>
      </c>
      <c r="C57" s="366"/>
    </row>
    <row r="58" spans="2:8" ht="14.25">
      <c r="B58" s="343" t="s">
        <v>2206</v>
      </c>
      <c r="C58" s="366"/>
    </row>
    <row r="59" spans="2:8">
      <c r="B59" s="343" t="s">
        <v>2196</v>
      </c>
    </row>
    <row r="60" spans="2:8">
      <c r="B60" s="343"/>
    </row>
    <row r="61" spans="2:8">
      <c r="B61" s="1" t="s">
        <v>2505</v>
      </c>
    </row>
  </sheetData>
  <hyperlinks>
    <hyperlink ref="A1" location="Contents!A1" display="MAIN"/>
  </hyperlinks>
  <pageMargins left="0.7" right="0.7" top="0.75" bottom="0.75" header="0.3" footer="0.3"/>
</worksheet>
</file>

<file path=xl/worksheets/sheet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00"/>
  </sheetPr>
  <dimension ref="A1:G97"/>
  <sheetViews>
    <sheetView topLeftCell="A85" workbookViewId="0">
      <selection activeCell="B97" sqref="B97"/>
    </sheetView>
  </sheetViews>
  <sheetFormatPr defaultColWidth="8.85546875" defaultRowHeight="12.75"/>
  <cols>
    <col min="1" max="1" width="15.5703125" style="1" bestFit="1" customWidth="1"/>
    <col min="2" max="2" width="36.7109375" style="1" customWidth="1"/>
    <col min="3" max="3" width="8.85546875" style="1"/>
    <col min="4" max="4" width="17.140625" style="1" customWidth="1"/>
    <col min="5" max="5" width="17" style="1" customWidth="1"/>
    <col min="6" max="6" width="8.85546875" style="1"/>
    <col min="7" max="7" width="31.85546875" style="1" customWidth="1"/>
    <col min="8" max="16384" width="8.85546875" style="1"/>
  </cols>
  <sheetData>
    <row r="1" spans="1:7">
      <c r="A1" s="376" t="s">
        <v>2331</v>
      </c>
      <c r="B1" s="1" t="s">
        <v>2207</v>
      </c>
      <c r="F1" s="339"/>
    </row>
    <row r="2" spans="1:7">
      <c r="B2" s="339"/>
      <c r="G2" s="339"/>
    </row>
    <row r="3" spans="1:7">
      <c r="B3" s="1" t="s">
        <v>2316</v>
      </c>
    </row>
    <row r="4" spans="1:7" ht="13.5" thickBot="1"/>
    <row r="5" spans="1:7">
      <c r="B5" s="655" t="s">
        <v>2208</v>
      </c>
      <c r="C5" s="656"/>
      <c r="D5" s="657"/>
      <c r="E5" s="401" t="s">
        <v>1258</v>
      </c>
    </row>
    <row r="6" spans="1:7" ht="25.5">
      <c r="B6" s="653" t="s">
        <v>1258</v>
      </c>
      <c r="C6" s="654"/>
      <c r="D6" s="382" t="s">
        <v>2209</v>
      </c>
      <c r="E6" s="402" t="s">
        <v>2210</v>
      </c>
    </row>
    <row r="7" spans="1:7">
      <c r="B7" s="403" t="s">
        <v>2211</v>
      </c>
      <c r="C7" s="391"/>
      <c r="D7" s="60"/>
      <c r="E7" s="404">
        <v>2020</v>
      </c>
    </row>
    <row r="8" spans="1:7" s="339" customFormat="1">
      <c r="B8" s="403" t="s">
        <v>2212</v>
      </c>
      <c r="C8" s="380"/>
      <c r="D8" s="60">
        <v>2030</v>
      </c>
      <c r="E8" s="404"/>
    </row>
    <row r="9" spans="1:7">
      <c r="B9" s="653" t="s">
        <v>2213</v>
      </c>
      <c r="C9" s="654"/>
      <c r="D9" s="59" t="s">
        <v>1258</v>
      </c>
      <c r="E9" s="392" t="s">
        <v>2214</v>
      </c>
    </row>
    <row r="10" spans="1:7">
      <c r="B10" s="653" t="s">
        <v>2215</v>
      </c>
      <c r="C10" s="654"/>
      <c r="D10" s="59">
        <v>2025</v>
      </c>
      <c r="E10" s="392" t="s">
        <v>1258</v>
      </c>
    </row>
    <row r="11" spans="1:7">
      <c r="B11" s="653" t="s">
        <v>2216</v>
      </c>
      <c r="C11" s="654"/>
      <c r="D11" s="59" t="s">
        <v>1258</v>
      </c>
      <c r="E11" s="392">
        <v>2030</v>
      </c>
    </row>
    <row r="12" spans="1:7">
      <c r="B12" s="653" t="s">
        <v>2217</v>
      </c>
      <c r="C12" s="654"/>
      <c r="D12" s="59">
        <v>2050</v>
      </c>
      <c r="E12" s="392" t="s">
        <v>1258</v>
      </c>
    </row>
    <row r="13" spans="1:7">
      <c r="B13" s="653" t="s">
        <v>2218</v>
      </c>
      <c r="C13" s="654"/>
      <c r="D13" s="59">
        <v>2050</v>
      </c>
      <c r="E13" s="392" t="s">
        <v>1258</v>
      </c>
    </row>
    <row r="14" spans="1:7">
      <c r="B14" s="653" t="s">
        <v>2219</v>
      </c>
      <c r="C14" s="654"/>
      <c r="D14" s="59">
        <v>2040</v>
      </c>
      <c r="E14" s="392" t="s">
        <v>1258</v>
      </c>
    </row>
    <row r="15" spans="1:7">
      <c r="B15" s="653" t="s">
        <v>2220</v>
      </c>
      <c r="C15" s="654"/>
      <c r="D15" s="59" t="s">
        <v>1258</v>
      </c>
      <c r="E15" s="392" t="s">
        <v>2221</v>
      </c>
    </row>
    <row r="16" spans="1:7">
      <c r="B16" s="653" t="s">
        <v>2222</v>
      </c>
      <c r="C16" s="654"/>
      <c r="D16" s="59">
        <v>2050</v>
      </c>
      <c r="E16" s="392" t="s">
        <v>1258</v>
      </c>
    </row>
    <row r="17" spans="2:5">
      <c r="B17" s="653" t="s">
        <v>2223</v>
      </c>
      <c r="C17" s="654"/>
      <c r="D17" s="59" t="s">
        <v>1258</v>
      </c>
      <c r="E17" s="392">
        <v>2030</v>
      </c>
    </row>
    <row r="18" spans="2:5">
      <c r="B18" s="653" t="s">
        <v>2224</v>
      </c>
      <c r="C18" s="654"/>
      <c r="D18" s="59" t="s">
        <v>1258</v>
      </c>
      <c r="E18" s="392">
        <v>2020</v>
      </c>
    </row>
    <row r="19" spans="2:5">
      <c r="B19" s="653" t="s">
        <v>2225</v>
      </c>
      <c r="C19" s="654"/>
      <c r="D19" s="59" t="s">
        <v>1258</v>
      </c>
      <c r="E19" s="392">
        <v>2030</v>
      </c>
    </row>
    <row r="20" spans="2:5">
      <c r="B20" s="653" t="s">
        <v>2226</v>
      </c>
      <c r="C20" s="654"/>
      <c r="D20" s="59" t="s">
        <v>1258</v>
      </c>
      <c r="E20" s="392">
        <v>2025</v>
      </c>
    </row>
    <row r="21" spans="2:5">
      <c r="B21" s="653" t="s">
        <v>2227</v>
      </c>
      <c r="C21" s="654"/>
      <c r="D21" s="59" t="s">
        <v>1258</v>
      </c>
      <c r="E21" s="392">
        <v>2030</v>
      </c>
    </row>
    <row r="22" spans="2:5">
      <c r="B22" s="653" t="s">
        <v>2228</v>
      </c>
      <c r="C22" s="654"/>
      <c r="D22" s="59">
        <v>2050</v>
      </c>
      <c r="E22" s="392" t="s">
        <v>1258</v>
      </c>
    </row>
    <row r="23" spans="2:5">
      <c r="B23" s="653" t="s">
        <v>2229</v>
      </c>
      <c r="C23" s="654"/>
      <c r="D23" s="59" t="s">
        <v>1258</v>
      </c>
      <c r="E23" s="392" t="s">
        <v>2230</v>
      </c>
    </row>
    <row r="24" spans="2:5">
      <c r="B24" s="653" t="s">
        <v>2231</v>
      </c>
      <c r="C24" s="654"/>
      <c r="D24" s="59" t="s">
        <v>1258</v>
      </c>
      <c r="E24" s="392">
        <v>2031</v>
      </c>
    </row>
    <row r="25" spans="2:5" s="339" customFormat="1">
      <c r="B25" s="403" t="s">
        <v>2232</v>
      </c>
      <c r="C25" s="380"/>
      <c r="D25" s="60"/>
      <c r="E25" s="404">
        <v>2032</v>
      </c>
    </row>
    <row r="26" spans="2:5">
      <c r="B26" s="653" t="s">
        <v>2233</v>
      </c>
      <c r="C26" s="654"/>
      <c r="D26" s="59" t="s">
        <v>1258</v>
      </c>
      <c r="E26" s="392">
        <v>2035</v>
      </c>
    </row>
    <row r="27" spans="2:5">
      <c r="B27" s="653" t="s">
        <v>2234</v>
      </c>
      <c r="C27" s="654"/>
      <c r="D27" s="59" t="s">
        <v>1258</v>
      </c>
      <c r="E27" s="392">
        <v>2020</v>
      </c>
    </row>
    <row r="28" spans="2:5">
      <c r="B28" s="653" t="s">
        <v>2235</v>
      </c>
      <c r="C28" s="654"/>
      <c r="D28" s="59" t="s">
        <v>1258</v>
      </c>
      <c r="E28" s="392">
        <v>2022</v>
      </c>
    </row>
    <row r="29" spans="2:5">
      <c r="B29" s="653" t="s">
        <v>2236</v>
      </c>
      <c r="C29" s="654"/>
      <c r="D29" s="59" t="s">
        <v>1258</v>
      </c>
      <c r="E29" s="392" t="s">
        <v>2230</v>
      </c>
    </row>
    <row r="30" spans="2:5">
      <c r="B30" s="653" t="s">
        <v>2237</v>
      </c>
      <c r="C30" s="654"/>
      <c r="D30" s="59" t="s">
        <v>1258</v>
      </c>
      <c r="E30" s="392">
        <v>2020</v>
      </c>
    </row>
    <row r="31" spans="2:5">
      <c r="B31" s="653" t="s">
        <v>2238</v>
      </c>
      <c r="C31" s="654"/>
      <c r="D31" s="59">
        <v>2029</v>
      </c>
      <c r="E31" s="392" t="s">
        <v>1258</v>
      </c>
    </row>
    <row r="32" spans="2:5" s="339" customFormat="1">
      <c r="B32" s="403" t="s">
        <v>2239</v>
      </c>
      <c r="C32" s="380"/>
      <c r="D32" s="60" t="s">
        <v>2230</v>
      </c>
      <c r="E32" s="404"/>
    </row>
    <row r="33" spans="2:7">
      <c r="B33" s="653" t="s">
        <v>2240</v>
      </c>
      <c r="C33" s="654"/>
      <c r="D33" s="59">
        <v>2030</v>
      </c>
      <c r="E33" s="392" t="s">
        <v>1258</v>
      </c>
    </row>
    <row r="34" spans="2:7">
      <c r="B34" s="653" t="s">
        <v>2241</v>
      </c>
      <c r="C34" s="654"/>
      <c r="D34" s="59" t="s">
        <v>1258</v>
      </c>
      <c r="E34" s="392">
        <v>2025</v>
      </c>
    </row>
    <row r="35" spans="2:7">
      <c r="B35" s="653" t="s">
        <v>2242</v>
      </c>
      <c r="C35" s="654"/>
      <c r="D35" s="59" t="s">
        <v>2230</v>
      </c>
      <c r="E35" s="392" t="s">
        <v>1258</v>
      </c>
    </row>
    <row r="36" spans="2:7">
      <c r="B36" s="653" t="s">
        <v>2243</v>
      </c>
      <c r="C36" s="654"/>
      <c r="D36" s="59">
        <v>2050</v>
      </c>
      <c r="E36" s="392" t="s">
        <v>1258</v>
      </c>
    </row>
    <row r="37" spans="2:7" ht="13.5" thickBot="1">
      <c r="B37" s="661" t="s">
        <v>2244</v>
      </c>
      <c r="C37" s="662"/>
      <c r="D37" s="393">
        <v>2030</v>
      </c>
      <c r="E37" s="394" t="s">
        <v>1258</v>
      </c>
    </row>
    <row r="38" spans="2:7" ht="13.5" thickBot="1">
      <c r="B38" s="663" t="s">
        <v>1258</v>
      </c>
      <c r="C38" s="664"/>
      <c r="D38" s="395" t="s">
        <v>1258</v>
      </c>
      <c r="E38" s="396" t="s">
        <v>1258</v>
      </c>
    </row>
    <row r="39" spans="2:7">
      <c r="B39" s="655" t="s">
        <v>2245</v>
      </c>
      <c r="C39" s="656"/>
      <c r="D39" s="656"/>
      <c r="E39" s="665"/>
    </row>
    <row r="40" spans="2:7">
      <c r="B40" s="397" t="s">
        <v>2246</v>
      </c>
      <c r="C40" s="658" t="s">
        <v>2247</v>
      </c>
      <c r="D40" s="659"/>
      <c r="E40" s="660"/>
    </row>
    <row r="41" spans="2:7">
      <c r="B41" s="397" t="s">
        <v>2248</v>
      </c>
      <c r="C41" s="658" t="s">
        <v>2249</v>
      </c>
      <c r="D41" s="659"/>
      <c r="E41" s="660"/>
    </row>
    <row r="42" spans="2:7">
      <c r="B42" s="397" t="s">
        <v>2250</v>
      </c>
      <c r="C42" s="658" t="s">
        <v>1186</v>
      </c>
      <c r="D42" s="659"/>
      <c r="E42" s="660"/>
    </row>
    <row r="43" spans="2:7">
      <c r="B43" s="397" t="s">
        <v>2251</v>
      </c>
      <c r="C43" s="658" t="s">
        <v>2252</v>
      </c>
      <c r="D43" s="659"/>
      <c r="E43" s="660"/>
    </row>
    <row r="44" spans="2:7">
      <c r="B44" s="397" t="s">
        <v>2253</v>
      </c>
      <c r="C44" s="658" t="s">
        <v>2254</v>
      </c>
      <c r="D44" s="659"/>
      <c r="E44" s="660"/>
    </row>
    <row r="45" spans="2:7">
      <c r="B45" s="397" t="s">
        <v>2255</v>
      </c>
      <c r="C45" s="658" t="s">
        <v>2256</v>
      </c>
      <c r="D45" s="659"/>
      <c r="E45" s="660"/>
    </row>
    <row r="46" spans="2:7">
      <c r="B46" s="397" t="s">
        <v>2257</v>
      </c>
      <c r="C46" s="658" t="s">
        <v>1207</v>
      </c>
      <c r="D46" s="659"/>
      <c r="E46" s="660"/>
      <c r="G46" s="339"/>
    </row>
    <row r="47" spans="2:7" ht="30.95" customHeight="1" thickBot="1">
      <c r="B47" s="398" t="s">
        <v>2237</v>
      </c>
      <c r="C47" s="667" t="s">
        <v>2258</v>
      </c>
      <c r="D47" s="668"/>
      <c r="E47" s="669"/>
      <c r="G47" s="339"/>
    </row>
    <row r="48" spans="2:7" ht="13.5" thickBot="1">
      <c r="B48" s="399"/>
      <c r="C48" s="395"/>
      <c r="D48" s="395"/>
      <c r="E48" s="395"/>
    </row>
    <row r="49" spans="2:5">
      <c r="B49" s="655" t="s">
        <v>2259</v>
      </c>
      <c r="C49" s="656"/>
      <c r="D49" s="656"/>
      <c r="E49" s="665"/>
    </row>
    <row r="50" spans="2:5">
      <c r="B50" s="397" t="s">
        <v>2260</v>
      </c>
      <c r="C50" s="658" t="s">
        <v>2261</v>
      </c>
      <c r="D50" s="659"/>
      <c r="E50" s="660"/>
    </row>
    <row r="51" spans="2:5">
      <c r="B51" s="397" t="s">
        <v>2246</v>
      </c>
      <c r="C51" s="658" t="s">
        <v>1203</v>
      </c>
      <c r="D51" s="659"/>
      <c r="E51" s="660"/>
    </row>
    <row r="52" spans="2:5" ht="25.5">
      <c r="B52" s="397" t="s">
        <v>2262</v>
      </c>
      <c r="C52" s="658" t="s">
        <v>2263</v>
      </c>
      <c r="D52" s="659"/>
      <c r="E52" s="660"/>
    </row>
    <row r="53" spans="2:5" s="339" customFormat="1">
      <c r="B53" s="405" t="s">
        <v>2250</v>
      </c>
      <c r="C53" s="646" t="s">
        <v>2317</v>
      </c>
      <c r="D53" s="647"/>
      <c r="E53" s="666"/>
    </row>
    <row r="54" spans="2:5">
      <c r="B54" s="397" t="s">
        <v>2253</v>
      </c>
      <c r="C54" s="658" t="s">
        <v>2264</v>
      </c>
      <c r="D54" s="659"/>
      <c r="E54" s="660"/>
    </row>
    <row r="55" spans="2:5" s="339" customFormat="1" ht="25.5">
      <c r="B55" s="405" t="s">
        <v>2265</v>
      </c>
      <c r="C55" s="670" t="s">
        <v>1186</v>
      </c>
      <c r="D55" s="671"/>
      <c r="E55" s="672"/>
    </row>
    <row r="56" spans="2:5">
      <c r="B56" s="397" t="s">
        <v>2266</v>
      </c>
      <c r="C56" s="658" t="s">
        <v>1243</v>
      </c>
      <c r="D56" s="659"/>
      <c r="E56" s="660"/>
    </row>
    <row r="57" spans="2:5" s="339" customFormat="1">
      <c r="B57" s="405" t="s">
        <v>2267</v>
      </c>
      <c r="C57" s="646" t="s">
        <v>2318</v>
      </c>
      <c r="D57" s="647"/>
      <c r="E57" s="666"/>
    </row>
    <row r="58" spans="2:5" ht="13.5" thickBot="1">
      <c r="B58" s="398" t="s">
        <v>2268</v>
      </c>
      <c r="C58" s="667" t="s">
        <v>2269</v>
      </c>
      <c r="D58" s="668"/>
      <c r="E58" s="669"/>
    </row>
    <row r="59" spans="2:5" ht="13.5" thickBot="1">
      <c r="B59" s="400" t="s">
        <v>1258</v>
      </c>
      <c r="C59" s="664" t="s">
        <v>1258</v>
      </c>
      <c r="D59" s="664"/>
      <c r="E59" s="673"/>
    </row>
    <row r="60" spans="2:5">
      <c r="B60" s="655" t="s">
        <v>2270</v>
      </c>
      <c r="C60" s="656"/>
      <c r="D60" s="656"/>
      <c r="E60" s="665"/>
    </row>
    <row r="61" spans="2:5" ht="30" customHeight="1">
      <c r="B61" s="397" t="s">
        <v>2271</v>
      </c>
      <c r="C61" s="658" t="s">
        <v>2272</v>
      </c>
      <c r="D61" s="659"/>
      <c r="E61" s="660"/>
    </row>
    <row r="62" spans="2:5" ht="32.25" customHeight="1">
      <c r="B62" s="397" t="s">
        <v>2273</v>
      </c>
      <c r="C62" s="658" t="s">
        <v>2274</v>
      </c>
      <c r="D62" s="659"/>
      <c r="E62" s="660"/>
    </row>
    <row r="63" spans="2:5">
      <c r="B63" s="397" t="s">
        <v>2275</v>
      </c>
      <c r="C63" s="658" t="s">
        <v>2276</v>
      </c>
      <c r="D63" s="659"/>
      <c r="E63" s="660"/>
    </row>
    <row r="64" spans="2:5">
      <c r="B64" s="397" t="s">
        <v>2277</v>
      </c>
      <c r="C64" s="658" t="s">
        <v>2278</v>
      </c>
      <c r="D64" s="659"/>
      <c r="E64" s="660"/>
    </row>
    <row r="65" spans="2:7" s="339" customFormat="1" ht="30.95" customHeight="1">
      <c r="B65" s="405" t="s">
        <v>2279</v>
      </c>
      <c r="C65" s="646" t="s">
        <v>2319</v>
      </c>
      <c r="D65" s="647"/>
      <c r="E65" s="666"/>
      <c r="G65" s="1"/>
    </row>
    <row r="66" spans="2:7" ht="13.5" thickBot="1">
      <c r="B66" s="398" t="s">
        <v>2234</v>
      </c>
      <c r="C66" s="667" t="s">
        <v>2280</v>
      </c>
      <c r="D66" s="668"/>
      <c r="E66" s="669"/>
    </row>
    <row r="67" spans="2:7" ht="13.5" thickBot="1">
      <c r="B67" s="400" t="s">
        <v>1258</v>
      </c>
      <c r="C67" s="664" t="s">
        <v>1258</v>
      </c>
      <c r="D67" s="664"/>
      <c r="E67" s="673"/>
    </row>
    <row r="68" spans="2:7">
      <c r="B68" s="655" t="s">
        <v>2281</v>
      </c>
      <c r="C68" s="656"/>
      <c r="D68" s="656"/>
      <c r="E68" s="665"/>
    </row>
    <row r="69" spans="2:7">
      <c r="B69" s="397" t="s">
        <v>2282</v>
      </c>
      <c r="C69" s="658" t="s">
        <v>2283</v>
      </c>
      <c r="D69" s="659"/>
      <c r="E69" s="660"/>
    </row>
    <row r="70" spans="2:7" s="339" customFormat="1">
      <c r="B70" s="405" t="s">
        <v>2248</v>
      </c>
      <c r="C70" s="379" t="s">
        <v>2284</v>
      </c>
      <c r="D70" s="406"/>
      <c r="E70" s="407"/>
    </row>
    <row r="71" spans="2:7">
      <c r="B71" s="397" t="s">
        <v>2285</v>
      </c>
      <c r="C71" s="658" t="s">
        <v>2286</v>
      </c>
      <c r="D71" s="659"/>
      <c r="E71" s="660"/>
    </row>
    <row r="72" spans="2:7">
      <c r="B72" s="397" t="s">
        <v>2287</v>
      </c>
      <c r="C72" s="658" t="s">
        <v>2288</v>
      </c>
      <c r="D72" s="659"/>
      <c r="E72" s="660"/>
    </row>
    <row r="73" spans="2:7" ht="30" customHeight="1">
      <c r="B73" s="397" t="s">
        <v>2289</v>
      </c>
      <c r="C73" s="658" t="s">
        <v>2290</v>
      </c>
      <c r="D73" s="659"/>
      <c r="E73" s="660"/>
    </row>
    <row r="74" spans="2:7">
      <c r="B74" s="397" t="s">
        <v>2291</v>
      </c>
      <c r="C74" s="658" t="s">
        <v>2292</v>
      </c>
      <c r="D74" s="659"/>
      <c r="E74" s="660"/>
    </row>
    <row r="75" spans="2:7">
      <c r="B75" s="397" t="s">
        <v>2225</v>
      </c>
      <c r="C75" s="658" t="s">
        <v>2292</v>
      </c>
      <c r="D75" s="659"/>
      <c r="E75" s="660"/>
    </row>
    <row r="76" spans="2:7">
      <c r="B76" s="397" t="s">
        <v>2293</v>
      </c>
      <c r="C76" s="658" t="s">
        <v>2294</v>
      </c>
      <c r="D76" s="659"/>
      <c r="E76" s="660"/>
    </row>
    <row r="77" spans="2:7" ht="13.5" thickBot="1">
      <c r="B77" s="398" t="s">
        <v>2240</v>
      </c>
      <c r="C77" s="667" t="s">
        <v>2295</v>
      </c>
      <c r="D77" s="668"/>
      <c r="E77" s="669"/>
    </row>
    <row r="78" spans="2:7" ht="13.5" thickBot="1">
      <c r="B78" s="400" t="s">
        <v>1258</v>
      </c>
      <c r="C78" s="664" t="s">
        <v>1258</v>
      </c>
      <c r="D78" s="664"/>
      <c r="E78" s="673"/>
    </row>
    <row r="79" spans="2:7">
      <c r="B79" s="655" t="s">
        <v>2296</v>
      </c>
      <c r="C79" s="656"/>
      <c r="D79" s="656"/>
      <c r="E79" s="665"/>
    </row>
    <row r="80" spans="2:7" ht="48" customHeight="1">
      <c r="B80" s="397" t="s">
        <v>2260</v>
      </c>
      <c r="C80" s="658" t="s">
        <v>2297</v>
      </c>
      <c r="D80" s="659"/>
      <c r="E80" s="660"/>
    </row>
    <row r="81" spans="2:7" ht="65.099999999999994" customHeight="1">
      <c r="B81" s="397" t="s">
        <v>2298</v>
      </c>
      <c r="C81" s="658" t="s">
        <v>2299</v>
      </c>
      <c r="D81" s="659"/>
      <c r="E81" s="660"/>
      <c r="G81" s="339"/>
    </row>
    <row r="82" spans="2:7" ht="33.950000000000003" customHeight="1">
      <c r="B82" s="397" t="s">
        <v>2300</v>
      </c>
      <c r="C82" s="658" t="s">
        <v>2301</v>
      </c>
      <c r="D82" s="659"/>
      <c r="E82" s="660"/>
    </row>
    <row r="83" spans="2:7" ht="51" customHeight="1">
      <c r="B83" s="397" t="s">
        <v>2302</v>
      </c>
      <c r="C83" s="658" t="s">
        <v>2303</v>
      </c>
      <c r="D83" s="659"/>
      <c r="E83" s="660"/>
    </row>
    <row r="84" spans="2:7" ht="54.75" customHeight="1">
      <c r="B84" s="397" t="s">
        <v>2226</v>
      </c>
      <c r="C84" s="658" t="s">
        <v>2304</v>
      </c>
      <c r="D84" s="659"/>
      <c r="E84" s="660"/>
    </row>
    <row r="85" spans="2:7" ht="51" customHeight="1">
      <c r="B85" s="397" t="s">
        <v>2305</v>
      </c>
      <c r="C85" s="658" t="s">
        <v>2306</v>
      </c>
      <c r="D85" s="659"/>
      <c r="E85" s="660"/>
    </row>
    <row r="86" spans="2:7" s="339" customFormat="1" ht="45.75" customHeight="1">
      <c r="B86" s="405" t="s">
        <v>2279</v>
      </c>
      <c r="C86" s="646" t="s">
        <v>2307</v>
      </c>
      <c r="D86" s="659"/>
      <c r="E86" s="660"/>
    </row>
    <row r="87" spans="2:7" s="339" customFormat="1" ht="33" customHeight="1">
      <c r="B87" s="405" t="s">
        <v>2308</v>
      </c>
      <c r="C87" s="646" t="s">
        <v>2320</v>
      </c>
      <c r="D87" s="659"/>
      <c r="E87" s="660"/>
    </row>
    <row r="88" spans="2:7">
      <c r="B88" s="397" t="s">
        <v>2309</v>
      </c>
      <c r="C88" s="658" t="s">
        <v>2310</v>
      </c>
      <c r="D88" s="659"/>
      <c r="E88" s="660"/>
    </row>
    <row r="89" spans="2:7" ht="30" customHeight="1">
      <c r="B89" s="397" t="s">
        <v>2311</v>
      </c>
      <c r="C89" s="658" t="s">
        <v>2312</v>
      </c>
      <c r="D89" s="659"/>
      <c r="E89" s="660"/>
    </row>
    <row r="90" spans="2:7" ht="35.1" customHeight="1" thickBot="1">
      <c r="B90" s="398" t="s">
        <v>2313</v>
      </c>
      <c r="C90" s="667" t="s">
        <v>2314</v>
      </c>
      <c r="D90" s="668"/>
      <c r="E90" s="669"/>
    </row>
    <row r="92" spans="2:7">
      <c r="B92" s="343" t="s">
        <v>2315</v>
      </c>
    </row>
    <row r="93" spans="2:7" ht="14.25">
      <c r="B93" s="343" t="s">
        <v>2321</v>
      </c>
    </row>
    <row r="94" spans="2:7">
      <c r="B94" s="343" t="s">
        <v>2500</v>
      </c>
    </row>
    <row r="95" spans="2:7">
      <c r="B95" s="343" t="s">
        <v>1258</v>
      </c>
    </row>
    <row r="96" spans="2:7">
      <c r="B96" s="541" t="s">
        <v>2506</v>
      </c>
    </row>
    <row r="97" spans="2:2">
      <c r="B97" s="341"/>
    </row>
  </sheetData>
  <mergeCells count="80">
    <mergeCell ref="C89:E89"/>
    <mergeCell ref="C90:E90"/>
    <mergeCell ref="C83:E83"/>
    <mergeCell ref="C84:E84"/>
    <mergeCell ref="C85:E85"/>
    <mergeCell ref="C86:E86"/>
    <mergeCell ref="C87:E87"/>
    <mergeCell ref="C88:E88"/>
    <mergeCell ref="C82:E82"/>
    <mergeCell ref="C71:E71"/>
    <mergeCell ref="C72:E72"/>
    <mergeCell ref="C73:E73"/>
    <mergeCell ref="C74:E74"/>
    <mergeCell ref="C75:E75"/>
    <mergeCell ref="C76:E76"/>
    <mergeCell ref="C77:E77"/>
    <mergeCell ref="C78:E78"/>
    <mergeCell ref="B79:E79"/>
    <mergeCell ref="C80:E80"/>
    <mergeCell ref="C81:E81"/>
    <mergeCell ref="C69:E69"/>
    <mergeCell ref="C58:E58"/>
    <mergeCell ref="C59:E59"/>
    <mergeCell ref="B60:E60"/>
    <mergeCell ref="C61:E61"/>
    <mergeCell ref="C62:E62"/>
    <mergeCell ref="C63:E63"/>
    <mergeCell ref="C64:E64"/>
    <mergeCell ref="C65:E65"/>
    <mergeCell ref="C66:E66"/>
    <mergeCell ref="C67:E67"/>
    <mergeCell ref="B68:E68"/>
    <mergeCell ref="C57:E57"/>
    <mergeCell ref="C45:E45"/>
    <mergeCell ref="C46:E46"/>
    <mergeCell ref="C47:E47"/>
    <mergeCell ref="B49:E49"/>
    <mergeCell ref="C50:E50"/>
    <mergeCell ref="C51:E51"/>
    <mergeCell ref="C52:E52"/>
    <mergeCell ref="C53:E53"/>
    <mergeCell ref="C54:E54"/>
    <mergeCell ref="C55:E55"/>
    <mergeCell ref="C56:E56"/>
    <mergeCell ref="C44:E44"/>
    <mergeCell ref="B33:C33"/>
    <mergeCell ref="B34:C34"/>
    <mergeCell ref="B35:C35"/>
    <mergeCell ref="B36:C36"/>
    <mergeCell ref="B37:C37"/>
    <mergeCell ref="B38:C38"/>
    <mergeCell ref="B39:E39"/>
    <mergeCell ref="C40:E40"/>
    <mergeCell ref="C41:E41"/>
    <mergeCell ref="C42:E42"/>
    <mergeCell ref="C43:E43"/>
    <mergeCell ref="B31:C31"/>
    <mergeCell ref="B19:C19"/>
    <mergeCell ref="B20:C20"/>
    <mergeCell ref="B21:C21"/>
    <mergeCell ref="B22:C22"/>
    <mergeCell ref="B23:C23"/>
    <mergeCell ref="B24:C24"/>
    <mergeCell ref="B26:C26"/>
    <mergeCell ref="B27:C27"/>
    <mergeCell ref="B28:C28"/>
    <mergeCell ref="B29:C29"/>
    <mergeCell ref="B30:C30"/>
    <mergeCell ref="B18:C18"/>
    <mergeCell ref="B5:D5"/>
    <mergeCell ref="B6:C6"/>
    <mergeCell ref="B9:C9"/>
    <mergeCell ref="B10:C10"/>
    <mergeCell ref="B11:C11"/>
    <mergeCell ref="B12:C12"/>
    <mergeCell ref="B13:C13"/>
    <mergeCell ref="B14:C14"/>
    <mergeCell ref="B15:C15"/>
    <mergeCell ref="B16:C16"/>
    <mergeCell ref="B17:C17"/>
  </mergeCells>
  <hyperlinks>
    <hyperlink ref="A1" location="Contents!A1" display="MAIN"/>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141</vt:i4>
      </vt:variant>
      <vt:variant>
        <vt:lpstr>Named Ranges</vt:lpstr>
      </vt:variant>
      <vt:variant>
        <vt:i4>4</vt:i4>
      </vt:variant>
    </vt:vector>
  </HeadingPairs>
  <TitlesOfParts>
    <vt:vector size="145" baseType="lpstr">
      <vt:lpstr>Welcome</vt:lpstr>
      <vt:lpstr>Contents</vt:lpstr>
      <vt:lpstr>Data 1</vt:lpstr>
      <vt:lpstr>Figure 1</vt:lpstr>
      <vt:lpstr>Data 2</vt:lpstr>
      <vt:lpstr>Figure 2</vt:lpstr>
      <vt:lpstr>Data 3</vt:lpstr>
      <vt:lpstr>Figure 3</vt:lpstr>
      <vt:lpstr>Data 4</vt:lpstr>
      <vt:lpstr>Figure 4</vt:lpstr>
      <vt:lpstr>Data 5</vt:lpstr>
      <vt:lpstr>Figure 5</vt:lpstr>
      <vt:lpstr>Table 1</vt:lpstr>
      <vt:lpstr>Data 6</vt:lpstr>
      <vt:lpstr>Figure 6</vt:lpstr>
      <vt:lpstr>Data 7</vt:lpstr>
      <vt:lpstr>Figure 7</vt:lpstr>
      <vt:lpstr>Data 8</vt:lpstr>
      <vt:lpstr>Figure 8</vt:lpstr>
      <vt:lpstr>Figure 9</vt:lpstr>
      <vt:lpstr>Figure 10</vt:lpstr>
      <vt:lpstr>Data 11</vt:lpstr>
      <vt:lpstr>Figure 11</vt:lpstr>
      <vt:lpstr>Data 12</vt:lpstr>
      <vt:lpstr>Figure 12</vt:lpstr>
      <vt:lpstr>Data 13</vt:lpstr>
      <vt:lpstr>Figure 13</vt:lpstr>
      <vt:lpstr>Data 14</vt:lpstr>
      <vt:lpstr>Figure 14</vt:lpstr>
      <vt:lpstr>Data 15</vt:lpstr>
      <vt:lpstr>Figure 15</vt:lpstr>
      <vt:lpstr>Data 16</vt:lpstr>
      <vt:lpstr>Figure 16</vt:lpstr>
      <vt:lpstr>Data 17</vt:lpstr>
      <vt:lpstr>Figure 17</vt:lpstr>
      <vt:lpstr>Data 18</vt:lpstr>
      <vt:lpstr>Figure 18</vt:lpstr>
      <vt:lpstr>Data 19</vt:lpstr>
      <vt:lpstr>Figure 19</vt:lpstr>
      <vt:lpstr>Data 20</vt:lpstr>
      <vt:lpstr>Figure 20</vt:lpstr>
      <vt:lpstr>Data 21</vt:lpstr>
      <vt:lpstr>Figure 21</vt:lpstr>
      <vt:lpstr>Data 22</vt:lpstr>
      <vt:lpstr>Figure 22</vt:lpstr>
      <vt:lpstr>Data 23</vt:lpstr>
      <vt:lpstr>Figure 23</vt:lpstr>
      <vt:lpstr>Data 24</vt:lpstr>
      <vt:lpstr>Figure 24</vt:lpstr>
      <vt:lpstr>Figure 25</vt:lpstr>
      <vt:lpstr>Data 26</vt:lpstr>
      <vt:lpstr>Figure 26</vt:lpstr>
      <vt:lpstr>Data 27</vt:lpstr>
      <vt:lpstr>Figure 27</vt:lpstr>
      <vt:lpstr>Data 28</vt:lpstr>
      <vt:lpstr>Figure 28</vt:lpstr>
      <vt:lpstr>Data 29</vt:lpstr>
      <vt:lpstr>Figure 29</vt:lpstr>
      <vt:lpstr>Data 30</vt:lpstr>
      <vt:lpstr>Figure 30</vt:lpstr>
      <vt:lpstr>Table 2</vt:lpstr>
      <vt:lpstr>Data 31</vt:lpstr>
      <vt:lpstr> Figure 31</vt:lpstr>
      <vt:lpstr>Data 33</vt:lpstr>
      <vt:lpstr>Figure 33</vt:lpstr>
      <vt:lpstr>Figure 34</vt:lpstr>
      <vt:lpstr>Data 35</vt:lpstr>
      <vt:lpstr>Figure 35</vt:lpstr>
      <vt:lpstr>Data 36</vt:lpstr>
      <vt:lpstr>Figure 36</vt:lpstr>
      <vt:lpstr>Data 37</vt:lpstr>
      <vt:lpstr>Figure 37</vt:lpstr>
      <vt:lpstr>Data 38</vt:lpstr>
      <vt:lpstr>Figure 38</vt:lpstr>
      <vt:lpstr>Data 39</vt:lpstr>
      <vt:lpstr>Figure 39</vt:lpstr>
      <vt:lpstr>Data 40</vt:lpstr>
      <vt:lpstr>Figure 40</vt:lpstr>
      <vt:lpstr>Data 41</vt:lpstr>
      <vt:lpstr>Figure 41</vt:lpstr>
      <vt:lpstr>Data 42</vt:lpstr>
      <vt:lpstr>Figure 42</vt:lpstr>
      <vt:lpstr>Data 43</vt:lpstr>
      <vt:lpstr>Figure 43</vt:lpstr>
      <vt:lpstr>Figure 44</vt:lpstr>
      <vt:lpstr> Data 45</vt:lpstr>
      <vt:lpstr>Figure 45</vt:lpstr>
      <vt:lpstr>Data 46</vt:lpstr>
      <vt:lpstr>Figure 46</vt:lpstr>
      <vt:lpstr>Data 47</vt:lpstr>
      <vt:lpstr>Figure 47</vt:lpstr>
      <vt:lpstr>Data 48</vt:lpstr>
      <vt:lpstr>Figure 48</vt:lpstr>
      <vt:lpstr>Table 3</vt:lpstr>
      <vt:lpstr>Figure 49</vt:lpstr>
      <vt:lpstr>Data 50</vt:lpstr>
      <vt:lpstr>Figure 50</vt:lpstr>
      <vt:lpstr>Data 51</vt:lpstr>
      <vt:lpstr>Figure 51</vt:lpstr>
      <vt:lpstr>Data 52</vt:lpstr>
      <vt:lpstr>Figure 52</vt:lpstr>
      <vt:lpstr>Data 53</vt:lpstr>
      <vt:lpstr>Figure 53</vt:lpstr>
      <vt:lpstr>Data 54</vt:lpstr>
      <vt:lpstr>Figure 54</vt:lpstr>
      <vt:lpstr>Data 55</vt:lpstr>
      <vt:lpstr>Figure 55</vt:lpstr>
      <vt:lpstr>Data 56</vt:lpstr>
      <vt:lpstr>Figure 56</vt:lpstr>
      <vt:lpstr> Data 57</vt:lpstr>
      <vt:lpstr>Figure 57</vt:lpstr>
      <vt:lpstr>Data 58</vt:lpstr>
      <vt:lpstr>Figure 58</vt:lpstr>
      <vt:lpstr>Figure 59</vt:lpstr>
      <vt:lpstr>Table 4</vt:lpstr>
      <vt:lpstr>R1</vt:lpstr>
      <vt:lpstr>R2</vt:lpstr>
      <vt:lpstr>R3</vt:lpstr>
      <vt:lpstr>R4</vt:lpstr>
      <vt:lpstr>R5</vt:lpstr>
      <vt:lpstr>R6</vt:lpstr>
      <vt:lpstr>R7</vt:lpstr>
      <vt:lpstr>R8</vt:lpstr>
      <vt:lpstr>R9</vt:lpstr>
      <vt:lpstr>R10</vt:lpstr>
      <vt:lpstr>R11</vt:lpstr>
      <vt:lpstr>R12</vt:lpstr>
      <vt:lpstr>R13</vt:lpstr>
      <vt:lpstr>R14</vt:lpstr>
      <vt:lpstr>R15</vt:lpstr>
      <vt:lpstr>R16</vt:lpstr>
      <vt:lpstr>R17</vt:lpstr>
      <vt:lpstr>R18</vt:lpstr>
      <vt:lpstr>R19</vt:lpstr>
      <vt:lpstr>R20</vt:lpstr>
      <vt:lpstr>R21</vt:lpstr>
      <vt:lpstr>R22</vt:lpstr>
      <vt:lpstr>R23</vt:lpstr>
      <vt:lpstr>R24</vt:lpstr>
      <vt:lpstr>R25</vt:lpstr>
      <vt:lpstr>R26</vt:lpstr>
      <vt:lpstr>'R10'!_edn1</vt:lpstr>
      <vt:lpstr>'R10'!_ednref1</vt:lpstr>
      <vt:lpstr>Contents!Print_Area</vt:lpstr>
      <vt:lpstr>'R12'!Print_Area</vt:lpstr>
    </vt:vector>
  </TitlesOfParts>
  <Company>Virtualit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Archita Misra</dc:creator>
  <cp:lastModifiedBy>Archita Misra</cp:lastModifiedBy>
  <cp:lastPrinted>2017-01-13T18:23:47Z</cp:lastPrinted>
  <dcterms:created xsi:type="dcterms:W3CDTF">2009-03-25T11:08:11Z</dcterms:created>
  <dcterms:modified xsi:type="dcterms:W3CDTF">2018-02-12T11:04:40Z</dcterms:modified>
</cp:coreProperties>
</file>